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skalnaya.us.UKDS\AppData\Local\Microsoft\Windows\INetCache\Content.Outlook\MUKM3KMZ\"/>
    </mc:Choice>
  </mc:AlternateContent>
  <bookViews>
    <workbookView xWindow="0" yWindow="0" windowWidth="11400" windowHeight="5895"/>
  </bookViews>
  <sheets>
    <sheet name="Лист2" sheetId="3" r:id="rId1"/>
  </sheets>
  <calcPr calcId="152511"/>
</workbook>
</file>

<file path=xl/calcChain.xml><?xml version="1.0" encoding="utf-8"?>
<calcChain xmlns="http://schemas.openxmlformats.org/spreadsheetml/2006/main">
  <c r="I91" i="3" l="1"/>
  <c r="I74" i="3"/>
  <c r="I44" i="3"/>
  <c r="I58" i="3" s="1"/>
</calcChain>
</file>

<file path=xl/sharedStrings.xml><?xml version="1.0" encoding="utf-8"?>
<sst xmlns="http://schemas.openxmlformats.org/spreadsheetml/2006/main" count="260" uniqueCount="156">
  <si>
    <t>от 3 февраля 2016 года N 532-П</t>
  </si>
  <si>
    <t>Отраслевой стандарт бухгалтерского учета
Порядок составления бухгалтерской (финансовой)</t>
  </si>
  <si>
    <t>отчетности профессиональных участников рынка</t>
  </si>
  <si>
    <t>ценных бумаг, акционерных инвестиционных фондов,</t>
  </si>
  <si>
    <t>организаторов торговли, центральных контрагентов,</t>
  </si>
  <si>
    <t>клиринговых организаций, специализированных</t>
  </si>
  <si>
    <t>депозитариев инвестиционного фонда, паевого инвестиционного</t>
  </si>
  <si>
    <t>фонда и негосударственного пенсионного фонда,</t>
  </si>
  <si>
    <t>управляющих компаний инвестиционного фонда,</t>
  </si>
  <si>
    <t>паевого инвестиционного фонда и негосударственного</t>
  </si>
  <si>
    <t>пенсионного фонда, бюро кредитных историй,</t>
  </si>
  <si>
    <t>кредитных рейтинговых агентств, страховых брокеров"</t>
  </si>
  <si>
    <t>(с изменениями от 10 июня 2019 г., 9 сентября 2021 г.,</t>
  </si>
  <si>
    <t>18 сентября 2023 г.)</t>
  </si>
  <si>
    <t>Отчетность некредитной финансовой организации</t>
  </si>
  <si>
    <t>Код
территории
по ОКАТО</t>
  </si>
  <si>
    <t>Код некредитной финансовой организации</t>
  </si>
  <si>
    <t>по
ОКПО</t>
  </si>
  <si>
    <t>основной
государственный
регистрационный номер</t>
  </si>
  <si>
    <t>регистрационный
номер</t>
  </si>
  <si>
    <t>45286552000</t>
  </si>
  <si>
    <t>70617831</t>
  </si>
  <si>
    <t>1034205070195</t>
  </si>
  <si>
    <t>-</t>
  </si>
  <si>
    <t>БУХГАЛТЕРСКИЙ БАЛАНС</t>
  </si>
  <si>
    <t>НЕКРЕДИТНОЙ ФИНАНСОВОЙ ОРГАНИЗАЦИИ</t>
  </si>
  <si>
    <t>Общество с ограниченной ответственностью "УПРАВЛЯЮЩАЯ КОМПАНИЯ "ИНТЕЛЛЕКТ-КАПИТАЛ" (ООО "УК "ИНТЕЛЛЕКТ-КАПИТАЛ")</t>
  </si>
  <si>
    <t>(полное фирменное и сокращенное фирменное наименования)</t>
  </si>
  <si>
    <t>Почтовый адрес</t>
  </si>
  <si>
    <t>121099, Москва г, Прямой пер, дом № 12, строение 1</t>
  </si>
  <si>
    <t>Код формы по ОКУД: 0420002</t>
  </si>
  <si>
    <t>Номер строки</t>
  </si>
  <si>
    <t>Наименование показателя</t>
  </si>
  <si>
    <t>Примечания к строкам</t>
  </si>
  <si>
    <t>На 31.12.2023</t>
  </si>
  <si>
    <t>1</t>
  </si>
  <si>
    <t>2</t>
  </si>
  <si>
    <t>3</t>
  </si>
  <si>
    <t>4</t>
  </si>
  <si>
    <t>5</t>
  </si>
  <si>
    <t>Раздел I. Активы</t>
  </si>
  <si>
    <t>Денежные средства</t>
  </si>
  <si>
    <t>Финансовые активы, оцениваемые по справедливой стоимости через прибыль или убыток, в том числе:</t>
  </si>
  <si>
    <t>финансовые активы, в обязательном порядке классифицируемые как оцениваемые по справедливой стоимости через прибыль или убыток</t>
  </si>
  <si>
    <t>6</t>
  </si>
  <si>
    <t>финансовые активы, классифицируемые как оцениваемые по справедливой стоимости через прибыль или убыток по усмотрению некредитной финансовой организации</t>
  </si>
  <si>
    <t>7</t>
  </si>
  <si>
    <t>0</t>
  </si>
  <si>
    <t>Финансовые активы, оцениваемые по справедливой стоимости через прочий совокупный доход, в том числе:</t>
  </si>
  <si>
    <t>долговые инструменты</t>
  </si>
  <si>
    <t>8</t>
  </si>
  <si>
    <t>долевые инструменты</t>
  </si>
  <si>
    <t>9</t>
  </si>
  <si>
    <t>Финансовые активы, оцениваемые по амортизированной стоимости, в том числе:</t>
  </si>
  <si>
    <t>средства в кредитных организациях и банках-нерезидентах</t>
  </si>
  <si>
    <t>10</t>
  </si>
  <si>
    <t>займы выданные и прочие размещенные средства</t>
  </si>
  <si>
    <t>11</t>
  </si>
  <si>
    <t xml:space="preserve">дебиторская задолженность </t>
  </si>
  <si>
    <t>12</t>
  </si>
  <si>
    <t>Инвестиции в ассоциированные предприятия</t>
  </si>
  <si>
    <t>13</t>
  </si>
  <si>
    <t>Инвестиции в совместно контролируемые предприятия</t>
  </si>
  <si>
    <t>14</t>
  </si>
  <si>
    <t>Инвестиции в дочерние предприятия</t>
  </si>
  <si>
    <t>15</t>
  </si>
  <si>
    <t>Активы (активы выбывающих групп), классифицированные как предназначенные для продажи</t>
  </si>
  <si>
    <t>16</t>
  </si>
  <si>
    <t>Инвестиционное имущество и капитальные вложения в него</t>
  </si>
  <si>
    <t>17</t>
  </si>
  <si>
    <t>Нематериальные активы и капитальные вложения в них</t>
  </si>
  <si>
    <t>18</t>
  </si>
  <si>
    <t>Основные средства и капитальные вложения в них</t>
  </si>
  <si>
    <t>19</t>
  </si>
  <si>
    <t>Требования по текущему налогу на прибыль</t>
  </si>
  <si>
    <t>48</t>
  </si>
  <si>
    <t>20</t>
  </si>
  <si>
    <t>Отложенные налоговые активы</t>
  </si>
  <si>
    <t>21</t>
  </si>
  <si>
    <t xml:space="preserve">Прочие активы </t>
  </si>
  <si>
    <t>22</t>
  </si>
  <si>
    <t>Итого активов</t>
  </si>
  <si>
    <t>Раздел II. Обязательства</t>
  </si>
  <si>
    <t>23</t>
  </si>
  <si>
    <t>Финансовые обязательства, оцениваемые по справедливой стоимости через прибыль или убыток, в том числе:</t>
  </si>
  <si>
    <t>24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</si>
  <si>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</si>
  <si>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25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</si>
  <si>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</si>
  <si>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26</t>
  </si>
  <si>
    <t>Финансовые обязательства, оцениваемые по амортизированной стоимости, в том числе:</t>
  </si>
  <si>
    <t>27</t>
  </si>
  <si>
    <t>средства клиентов</t>
  </si>
  <si>
    <t>28</t>
  </si>
  <si>
    <t>кредиты, займы и прочие привлеченные средства</t>
  </si>
  <si>
    <t>29</t>
  </si>
  <si>
    <t>выпущенные долговые ценные бумаги</t>
  </si>
  <si>
    <t>30</t>
  </si>
  <si>
    <t>кредиторская задолженность</t>
  </si>
  <si>
    <t>31</t>
  </si>
  <si>
    <t>Обязательства выбывающих групп, классифицированных как предназначенные для продажи</t>
  </si>
  <si>
    <t>32</t>
  </si>
  <si>
    <t>Обязательства по вознаграждениям работникам по окончании трудовой деятельности, не ограниченным фиксируемыми платежами</t>
  </si>
  <si>
    <t>33</t>
  </si>
  <si>
    <t>Обязательство по текущему налогу на прибыль</t>
  </si>
  <si>
    <t>34</t>
  </si>
  <si>
    <t>Отложенные налоговые обязательства</t>
  </si>
  <si>
    <t>35</t>
  </si>
  <si>
    <t>Резервы – оценочные обязательства</t>
  </si>
  <si>
    <t>36</t>
  </si>
  <si>
    <t>Прочие обязательства</t>
  </si>
  <si>
    <t>37</t>
  </si>
  <si>
    <t>Итого обязательств</t>
  </si>
  <si>
    <t>Раздел III. Капитал</t>
  </si>
  <si>
    <t>38</t>
  </si>
  <si>
    <t>Уставный капитал</t>
  </si>
  <si>
    <t>39</t>
  </si>
  <si>
    <t>Добавочный капитал</t>
  </si>
  <si>
    <t>40</t>
  </si>
  <si>
    <t>Резервный капитал</t>
  </si>
  <si>
    <t>41</t>
  </si>
  <si>
    <t>Собственные акции (доли участия), выкупленные у акционеров (участников)</t>
  </si>
  <si>
    <t>42</t>
  </si>
  <si>
    <t>Резерв переоценки долевых инструментов, оцениваемых по справедливой стоимости через прочий совокупный доход</t>
  </si>
  <si>
    <t>43</t>
  </si>
  <si>
    <t>Резерв переоценки долговых инструментов, оцениваемых по справедливой стоимости через прочий совокупный доход</t>
  </si>
  <si>
    <t>44</t>
  </si>
  <si>
    <t>Оценочный резерв под ожидаемые кредитные убытки по долговым инструментам, оцениваемым по справедливой стоимости через прочий совокупный доход</t>
  </si>
  <si>
    <t>45</t>
  </si>
  <si>
    <t>Резерв переоценки основных средств и нематериальных активов</t>
  </si>
  <si>
    <t>46</t>
  </si>
  <si>
    <t>Резерв переоценки финансовых обязательств, учитываемых по справедливой стоимости через прибыль или убыток, связанной с изменением кредитного риска</t>
  </si>
  <si>
    <t>47</t>
  </si>
  <si>
    <t>Резерв переоценки обязательств (активов) по вознаграждениям работникам по окончании трудовой деятельности, не ограниченным фиксируемыми платежами</t>
  </si>
  <si>
    <t>Резерв хеджирования долевых инструментов, оцениваемых по справедливой стоимости через прочий совокупный доход</t>
  </si>
  <si>
    <t>49</t>
  </si>
  <si>
    <t>Резерв хеджирования денежных потоков</t>
  </si>
  <si>
    <t>50</t>
  </si>
  <si>
    <t>Прочие резервы</t>
  </si>
  <si>
    <t>51</t>
  </si>
  <si>
    <t>Нераспределенная прибыль (непокрытый убыток)</t>
  </si>
  <si>
    <t>52</t>
  </si>
  <si>
    <t>Итого капитала</t>
  </si>
  <si>
    <t>53</t>
  </si>
  <si>
    <t>Итого капитала и обязательств</t>
  </si>
  <si>
    <t>Директор</t>
  </si>
  <si>
    <t>А.Е. Михалев</t>
  </si>
  <si>
    <t>(должность руководителя)</t>
  </si>
  <si>
    <t>(подпись)</t>
  </si>
  <si>
    <t>(инициалы, фамилия)</t>
  </si>
  <si>
    <t>Приложение 1.1 к Положению Банка России</t>
  </si>
  <si>
    <t>(тыс. руб.)</t>
  </si>
  <si>
    <t>Квартальная</t>
  </si>
  <si>
    <t>на 30 сентября 2024 г.</t>
  </si>
  <si>
    <t>На 30.09.2024</t>
  </si>
  <si>
    <t>15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</si>
</sst>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" x14ac:knownFonts="1"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right" wrapText="1"/>
    </xf>
    <xf numFmtId="0" fontId="0" fillId="0" borderId="5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Alignment="1">
      <alignment horizontal="right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wrapText="1"/>
    </xf>
    <xf numFmtId="0" fontId="0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164" fontId="0" fillId="0" borderId="3" xfId="0" applyNumberFormat="1" applyFont="1" applyBorder="1" applyAlignment="1">
      <alignment horizontal="right" wrapText="1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left" vertical="top" wrapText="1"/>
    </xf>
    <xf numFmtId="0" fontId="0" fillId="0" borderId="4" xfId="0" applyNumberFormat="1" applyFont="1" applyBorder="1" applyAlignment="1">
      <alignment horizontal="left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Font="1" applyBorder="1" applyAlignment="1">
      <alignment wrapText="1"/>
    </xf>
    <xf numFmtId="0" fontId="1" fillId="0" borderId="6" xfId="0" applyNumberFormat="1" applyFont="1" applyBorder="1" applyAlignment="1">
      <alignment wrapText="1"/>
    </xf>
    <xf numFmtId="0" fontId="0" fillId="0" borderId="3" xfId="0" applyNumberFormat="1" applyFont="1" applyBorder="1" applyAlignment="1">
      <alignment wrapText="1" indent="2"/>
    </xf>
    <xf numFmtId="0" fontId="0" fillId="0" borderId="0" xfId="0" applyNumberFormat="1" applyAlignment="1">
      <alignment horizontal="right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right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workbookViewId="0">
      <selection activeCell="A27" sqref="A27:J27"/>
    </sheetView>
  </sheetViews>
  <sheetFormatPr defaultRowHeight="11.25" x14ac:dyDescent="0.2"/>
  <cols>
    <col min="1" max="1" width="7.5" style="7" customWidth="1"/>
    <col min="2" max="2" width="6.33203125" style="1" customWidth="1"/>
    <col min="3" max="3" width="3" style="1" customWidth="1"/>
    <col min="4" max="4" width="3.1640625" style="1" customWidth="1"/>
    <col min="5" max="7" width="12.5" style="1" customWidth="1"/>
    <col min="8" max="8" width="11.6640625" style="2" customWidth="1"/>
    <col min="9" max="10" width="19.83203125" style="1" customWidth="1"/>
    <col min="11" max="12" width="10.6640625" customWidth="1"/>
    <col min="13" max="13" width="16" customWidth="1"/>
    <col min="14" max="256" width="10.6640625" customWidth="1"/>
    <col min="257" max="257" width="7.5" customWidth="1"/>
    <col min="258" max="258" width="6.33203125" customWidth="1"/>
    <col min="259" max="259" width="3" customWidth="1"/>
    <col min="260" max="260" width="3.1640625" customWidth="1"/>
    <col min="261" max="263" width="12.5" customWidth="1"/>
    <col min="264" max="264" width="11.6640625" customWidth="1"/>
    <col min="265" max="266" width="19.83203125" customWidth="1"/>
    <col min="267" max="512" width="10.6640625" customWidth="1"/>
    <col min="513" max="513" width="7.5" customWidth="1"/>
    <col min="514" max="514" width="6.33203125" customWidth="1"/>
    <col min="515" max="515" width="3" customWidth="1"/>
    <col min="516" max="516" width="3.1640625" customWidth="1"/>
    <col min="517" max="519" width="12.5" customWidth="1"/>
    <col min="520" max="520" width="11.6640625" customWidth="1"/>
    <col min="521" max="522" width="19.83203125" customWidth="1"/>
    <col min="523" max="768" width="10.6640625" customWidth="1"/>
    <col min="769" max="769" width="7.5" customWidth="1"/>
    <col min="770" max="770" width="6.33203125" customWidth="1"/>
    <col min="771" max="771" width="3" customWidth="1"/>
    <col min="772" max="772" width="3.1640625" customWidth="1"/>
    <col min="773" max="775" width="12.5" customWidth="1"/>
    <col min="776" max="776" width="11.6640625" customWidth="1"/>
    <col min="777" max="778" width="19.83203125" customWidth="1"/>
    <col min="779" max="1024" width="10.6640625" customWidth="1"/>
    <col min="1025" max="1025" width="7.5" customWidth="1"/>
    <col min="1026" max="1026" width="6.33203125" customWidth="1"/>
    <col min="1027" max="1027" width="3" customWidth="1"/>
    <col min="1028" max="1028" width="3.1640625" customWidth="1"/>
    <col min="1029" max="1031" width="12.5" customWidth="1"/>
    <col min="1032" max="1032" width="11.6640625" customWidth="1"/>
    <col min="1033" max="1034" width="19.83203125" customWidth="1"/>
    <col min="1035" max="1280" width="10.6640625" customWidth="1"/>
    <col min="1281" max="1281" width="7.5" customWidth="1"/>
    <col min="1282" max="1282" width="6.33203125" customWidth="1"/>
    <col min="1283" max="1283" width="3" customWidth="1"/>
    <col min="1284" max="1284" width="3.1640625" customWidth="1"/>
    <col min="1285" max="1287" width="12.5" customWidth="1"/>
    <col min="1288" max="1288" width="11.6640625" customWidth="1"/>
    <col min="1289" max="1290" width="19.83203125" customWidth="1"/>
    <col min="1291" max="1536" width="10.6640625" customWidth="1"/>
    <col min="1537" max="1537" width="7.5" customWidth="1"/>
    <col min="1538" max="1538" width="6.33203125" customWidth="1"/>
    <col min="1539" max="1539" width="3" customWidth="1"/>
    <col min="1540" max="1540" width="3.1640625" customWidth="1"/>
    <col min="1541" max="1543" width="12.5" customWidth="1"/>
    <col min="1544" max="1544" width="11.6640625" customWidth="1"/>
    <col min="1545" max="1546" width="19.83203125" customWidth="1"/>
    <col min="1547" max="1792" width="10.6640625" customWidth="1"/>
    <col min="1793" max="1793" width="7.5" customWidth="1"/>
    <col min="1794" max="1794" width="6.33203125" customWidth="1"/>
    <col min="1795" max="1795" width="3" customWidth="1"/>
    <col min="1796" max="1796" width="3.1640625" customWidth="1"/>
    <col min="1797" max="1799" width="12.5" customWidth="1"/>
    <col min="1800" max="1800" width="11.6640625" customWidth="1"/>
    <col min="1801" max="1802" width="19.83203125" customWidth="1"/>
    <col min="1803" max="2048" width="10.6640625" customWidth="1"/>
    <col min="2049" max="2049" width="7.5" customWidth="1"/>
    <col min="2050" max="2050" width="6.33203125" customWidth="1"/>
    <col min="2051" max="2051" width="3" customWidth="1"/>
    <col min="2052" max="2052" width="3.1640625" customWidth="1"/>
    <col min="2053" max="2055" width="12.5" customWidth="1"/>
    <col min="2056" max="2056" width="11.6640625" customWidth="1"/>
    <col min="2057" max="2058" width="19.83203125" customWidth="1"/>
    <col min="2059" max="2304" width="10.6640625" customWidth="1"/>
    <col min="2305" max="2305" width="7.5" customWidth="1"/>
    <col min="2306" max="2306" width="6.33203125" customWidth="1"/>
    <col min="2307" max="2307" width="3" customWidth="1"/>
    <col min="2308" max="2308" width="3.1640625" customWidth="1"/>
    <col min="2309" max="2311" width="12.5" customWidth="1"/>
    <col min="2312" max="2312" width="11.6640625" customWidth="1"/>
    <col min="2313" max="2314" width="19.83203125" customWidth="1"/>
    <col min="2315" max="2560" width="10.6640625" customWidth="1"/>
    <col min="2561" max="2561" width="7.5" customWidth="1"/>
    <col min="2562" max="2562" width="6.33203125" customWidth="1"/>
    <col min="2563" max="2563" width="3" customWidth="1"/>
    <col min="2564" max="2564" width="3.1640625" customWidth="1"/>
    <col min="2565" max="2567" width="12.5" customWidth="1"/>
    <col min="2568" max="2568" width="11.6640625" customWidth="1"/>
    <col min="2569" max="2570" width="19.83203125" customWidth="1"/>
    <col min="2571" max="2816" width="10.6640625" customWidth="1"/>
    <col min="2817" max="2817" width="7.5" customWidth="1"/>
    <col min="2818" max="2818" width="6.33203125" customWidth="1"/>
    <col min="2819" max="2819" width="3" customWidth="1"/>
    <col min="2820" max="2820" width="3.1640625" customWidth="1"/>
    <col min="2821" max="2823" width="12.5" customWidth="1"/>
    <col min="2824" max="2824" width="11.6640625" customWidth="1"/>
    <col min="2825" max="2826" width="19.83203125" customWidth="1"/>
    <col min="2827" max="3072" width="10.6640625" customWidth="1"/>
    <col min="3073" max="3073" width="7.5" customWidth="1"/>
    <col min="3074" max="3074" width="6.33203125" customWidth="1"/>
    <col min="3075" max="3075" width="3" customWidth="1"/>
    <col min="3076" max="3076" width="3.1640625" customWidth="1"/>
    <col min="3077" max="3079" width="12.5" customWidth="1"/>
    <col min="3080" max="3080" width="11.6640625" customWidth="1"/>
    <col min="3081" max="3082" width="19.83203125" customWidth="1"/>
    <col min="3083" max="3328" width="10.6640625" customWidth="1"/>
    <col min="3329" max="3329" width="7.5" customWidth="1"/>
    <col min="3330" max="3330" width="6.33203125" customWidth="1"/>
    <col min="3331" max="3331" width="3" customWidth="1"/>
    <col min="3332" max="3332" width="3.1640625" customWidth="1"/>
    <col min="3333" max="3335" width="12.5" customWidth="1"/>
    <col min="3336" max="3336" width="11.6640625" customWidth="1"/>
    <col min="3337" max="3338" width="19.83203125" customWidth="1"/>
    <col min="3339" max="3584" width="10.6640625" customWidth="1"/>
    <col min="3585" max="3585" width="7.5" customWidth="1"/>
    <col min="3586" max="3586" width="6.33203125" customWidth="1"/>
    <col min="3587" max="3587" width="3" customWidth="1"/>
    <col min="3588" max="3588" width="3.1640625" customWidth="1"/>
    <col min="3589" max="3591" width="12.5" customWidth="1"/>
    <col min="3592" max="3592" width="11.6640625" customWidth="1"/>
    <col min="3593" max="3594" width="19.83203125" customWidth="1"/>
    <col min="3595" max="3840" width="10.6640625" customWidth="1"/>
    <col min="3841" max="3841" width="7.5" customWidth="1"/>
    <col min="3842" max="3842" width="6.33203125" customWidth="1"/>
    <col min="3843" max="3843" width="3" customWidth="1"/>
    <col min="3844" max="3844" width="3.1640625" customWidth="1"/>
    <col min="3845" max="3847" width="12.5" customWidth="1"/>
    <col min="3848" max="3848" width="11.6640625" customWidth="1"/>
    <col min="3849" max="3850" width="19.83203125" customWidth="1"/>
    <col min="3851" max="4096" width="10.6640625" customWidth="1"/>
    <col min="4097" max="4097" width="7.5" customWidth="1"/>
    <col min="4098" max="4098" width="6.33203125" customWidth="1"/>
    <col min="4099" max="4099" width="3" customWidth="1"/>
    <col min="4100" max="4100" width="3.1640625" customWidth="1"/>
    <col min="4101" max="4103" width="12.5" customWidth="1"/>
    <col min="4104" max="4104" width="11.6640625" customWidth="1"/>
    <col min="4105" max="4106" width="19.83203125" customWidth="1"/>
    <col min="4107" max="4352" width="10.6640625" customWidth="1"/>
    <col min="4353" max="4353" width="7.5" customWidth="1"/>
    <col min="4354" max="4354" width="6.33203125" customWidth="1"/>
    <col min="4355" max="4355" width="3" customWidth="1"/>
    <col min="4356" max="4356" width="3.1640625" customWidth="1"/>
    <col min="4357" max="4359" width="12.5" customWidth="1"/>
    <col min="4360" max="4360" width="11.6640625" customWidth="1"/>
    <col min="4361" max="4362" width="19.83203125" customWidth="1"/>
    <col min="4363" max="4608" width="10.6640625" customWidth="1"/>
    <col min="4609" max="4609" width="7.5" customWidth="1"/>
    <col min="4610" max="4610" width="6.33203125" customWidth="1"/>
    <col min="4611" max="4611" width="3" customWidth="1"/>
    <col min="4612" max="4612" width="3.1640625" customWidth="1"/>
    <col min="4613" max="4615" width="12.5" customWidth="1"/>
    <col min="4616" max="4616" width="11.6640625" customWidth="1"/>
    <col min="4617" max="4618" width="19.83203125" customWidth="1"/>
    <col min="4619" max="4864" width="10.6640625" customWidth="1"/>
    <col min="4865" max="4865" width="7.5" customWidth="1"/>
    <col min="4866" max="4866" width="6.33203125" customWidth="1"/>
    <col min="4867" max="4867" width="3" customWidth="1"/>
    <col min="4868" max="4868" width="3.1640625" customWidth="1"/>
    <col min="4869" max="4871" width="12.5" customWidth="1"/>
    <col min="4872" max="4872" width="11.6640625" customWidth="1"/>
    <col min="4873" max="4874" width="19.83203125" customWidth="1"/>
    <col min="4875" max="5120" width="10.6640625" customWidth="1"/>
    <col min="5121" max="5121" width="7.5" customWidth="1"/>
    <col min="5122" max="5122" width="6.33203125" customWidth="1"/>
    <col min="5123" max="5123" width="3" customWidth="1"/>
    <col min="5124" max="5124" width="3.1640625" customWidth="1"/>
    <col min="5125" max="5127" width="12.5" customWidth="1"/>
    <col min="5128" max="5128" width="11.6640625" customWidth="1"/>
    <col min="5129" max="5130" width="19.83203125" customWidth="1"/>
    <col min="5131" max="5376" width="10.6640625" customWidth="1"/>
    <col min="5377" max="5377" width="7.5" customWidth="1"/>
    <col min="5378" max="5378" width="6.33203125" customWidth="1"/>
    <col min="5379" max="5379" width="3" customWidth="1"/>
    <col min="5380" max="5380" width="3.1640625" customWidth="1"/>
    <col min="5381" max="5383" width="12.5" customWidth="1"/>
    <col min="5384" max="5384" width="11.6640625" customWidth="1"/>
    <col min="5385" max="5386" width="19.83203125" customWidth="1"/>
    <col min="5387" max="5632" width="10.6640625" customWidth="1"/>
    <col min="5633" max="5633" width="7.5" customWidth="1"/>
    <col min="5634" max="5634" width="6.33203125" customWidth="1"/>
    <col min="5635" max="5635" width="3" customWidth="1"/>
    <col min="5636" max="5636" width="3.1640625" customWidth="1"/>
    <col min="5637" max="5639" width="12.5" customWidth="1"/>
    <col min="5640" max="5640" width="11.6640625" customWidth="1"/>
    <col min="5641" max="5642" width="19.83203125" customWidth="1"/>
    <col min="5643" max="5888" width="10.6640625" customWidth="1"/>
    <col min="5889" max="5889" width="7.5" customWidth="1"/>
    <col min="5890" max="5890" width="6.33203125" customWidth="1"/>
    <col min="5891" max="5891" width="3" customWidth="1"/>
    <col min="5892" max="5892" width="3.1640625" customWidth="1"/>
    <col min="5893" max="5895" width="12.5" customWidth="1"/>
    <col min="5896" max="5896" width="11.6640625" customWidth="1"/>
    <col min="5897" max="5898" width="19.83203125" customWidth="1"/>
    <col min="5899" max="6144" width="10.6640625" customWidth="1"/>
    <col min="6145" max="6145" width="7.5" customWidth="1"/>
    <col min="6146" max="6146" width="6.33203125" customWidth="1"/>
    <col min="6147" max="6147" width="3" customWidth="1"/>
    <col min="6148" max="6148" width="3.1640625" customWidth="1"/>
    <col min="6149" max="6151" width="12.5" customWidth="1"/>
    <col min="6152" max="6152" width="11.6640625" customWidth="1"/>
    <col min="6153" max="6154" width="19.83203125" customWidth="1"/>
    <col min="6155" max="6400" width="10.6640625" customWidth="1"/>
    <col min="6401" max="6401" width="7.5" customWidth="1"/>
    <col min="6402" max="6402" width="6.33203125" customWidth="1"/>
    <col min="6403" max="6403" width="3" customWidth="1"/>
    <col min="6404" max="6404" width="3.1640625" customWidth="1"/>
    <col min="6405" max="6407" width="12.5" customWidth="1"/>
    <col min="6408" max="6408" width="11.6640625" customWidth="1"/>
    <col min="6409" max="6410" width="19.83203125" customWidth="1"/>
    <col min="6411" max="6656" width="10.6640625" customWidth="1"/>
    <col min="6657" max="6657" width="7.5" customWidth="1"/>
    <col min="6658" max="6658" width="6.33203125" customWidth="1"/>
    <col min="6659" max="6659" width="3" customWidth="1"/>
    <col min="6660" max="6660" width="3.1640625" customWidth="1"/>
    <col min="6661" max="6663" width="12.5" customWidth="1"/>
    <col min="6664" max="6664" width="11.6640625" customWidth="1"/>
    <col min="6665" max="6666" width="19.83203125" customWidth="1"/>
    <col min="6667" max="6912" width="10.6640625" customWidth="1"/>
    <col min="6913" max="6913" width="7.5" customWidth="1"/>
    <col min="6914" max="6914" width="6.33203125" customWidth="1"/>
    <col min="6915" max="6915" width="3" customWidth="1"/>
    <col min="6916" max="6916" width="3.1640625" customWidth="1"/>
    <col min="6917" max="6919" width="12.5" customWidth="1"/>
    <col min="6920" max="6920" width="11.6640625" customWidth="1"/>
    <col min="6921" max="6922" width="19.83203125" customWidth="1"/>
    <col min="6923" max="7168" width="10.6640625" customWidth="1"/>
    <col min="7169" max="7169" width="7.5" customWidth="1"/>
    <col min="7170" max="7170" width="6.33203125" customWidth="1"/>
    <col min="7171" max="7171" width="3" customWidth="1"/>
    <col min="7172" max="7172" width="3.1640625" customWidth="1"/>
    <col min="7173" max="7175" width="12.5" customWidth="1"/>
    <col min="7176" max="7176" width="11.6640625" customWidth="1"/>
    <col min="7177" max="7178" width="19.83203125" customWidth="1"/>
    <col min="7179" max="7424" width="10.6640625" customWidth="1"/>
    <col min="7425" max="7425" width="7.5" customWidth="1"/>
    <col min="7426" max="7426" width="6.33203125" customWidth="1"/>
    <col min="7427" max="7427" width="3" customWidth="1"/>
    <col min="7428" max="7428" width="3.1640625" customWidth="1"/>
    <col min="7429" max="7431" width="12.5" customWidth="1"/>
    <col min="7432" max="7432" width="11.6640625" customWidth="1"/>
    <col min="7433" max="7434" width="19.83203125" customWidth="1"/>
    <col min="7435" max="7680" width="10.6640625" customWidth="1"/>
    <col min="7681" max="7681" width="7.5" customWidth="1"/>
    <col min="7682" max="7682" width="6.33203125" customWidth="1"/>
    <col min="7683" max="7683" width="3" customWidth="1"/>
    <col min="7684" max="7684" width="3.1640625" customWidth="1"/>
    <col min="7685" max="7687" width="12.5" customWidth="1"/>
    <col min="7688" max="7688" width="11.6640625" customWidth="1"/>
    <col min="7689" max="7690" width="19.83203125" customWidth="1"/>
    <col min="7691" max="7936" width="10.6640625" customWidth="1"/>
    <col min="7937" max="7937" width="7.5" customWidth="1"/>
    <col min="7938" max="7938" width="6.33203125" customWidth="1"/>
    <col min="7939" max="7939" width="3" customWidth="1"/>
    <col min="7940" max="7940" width="3.1640625" customWidth="1"/>
    <col min="7941" max="7943" width="12.5" customWidth="1"/>
    <col min="7944" max="7944" width="11.6640625" customWidth="1"/>
    <col min="7945" max="7946" width="19.83203125" customWidth="1"/>
    <col min="7947" max="8192" width="10.6640625" customWidth="1"/>
    <col min="8193" max="8193" width="7.5" customWidth="1"/>
    <col min="8194" max="8194" width="6.33203125" customWidth="1"/>
    <col min="8195" max="8195" width="3" customWidth="1"/>
    <col min="8196" max="8196" width="3.1640625" customWidth="1"/>
    <col min="8197" max="8199" width="12.5" customWidth="1"/>
    <col min="8200" max="8200" width="11.6640625" customWidth="1"/>
    <col min="8201" max="8202" width="19.83203125" customWidth="1"/>
    <col min="8203" max="8448" width="10.6640625" customWidth="1"/>
    <col min="8449" max="8449" width="7.5" customWidth="1"/>
    <col min="8450" max="8450" width="6.33203125" customWidth="1"/>
    <col min="8451" max="8451" width="3" customWidth="1"/>
    <col min="8452" max="8452" width="3.1640625" customWidth="1"/>
    <col min="8453" max="8455" width="12.5" customWidth="1"/>
    <col min="8456" max="8456" width="11.6640625" customWidth="1"/>
    <col min="8457" max="8458" width="19.83203125" customWidth="1"/>
    <col min="8459" max="8704" width="10.6640625" customWidth="1"/>
    <col min="8705" max="8705" width="7.5" customWidth="1"/>
    <col min="8706" max="8706" width="6.33203125" customWidth="1"/>
    <col min="8707" max="8707" width="3" customWidth="1"/>
    <col min="8708" max="8708" width="3.1640625" customWidth="1"/>
    <col min="8709" max="8711" width="12.5" customWidth="1"/>
    <col min="8712" max="8712" width="11.6640625" customWidth="1"/>
    <col min="8713" max="8714" width="19.83203125" customWidth="1"/>
    <col min="8715" max="8960" width="10.6640625" customWidth="1"/>
    <col min="8961" max="8961" width="7.5" customWidth="1"/>
    <col min="8962" max="8962" width="6.33203125" customWidth="1"/>
    <col min="8963" max="8963" width="3" customWidth="1"/>
    <col min="8964" max="8964" width="3.1640625" customWidth="1"/>
    <col min="8965" max="8967" width="12.5" customWidth="1"/>
    <col min="8968" max="8968" width="11.6640625" customWidth="1"/>
    <col min="8969" max="8970" width="19.83203125" customWidth="1"/>
    <col min="8971" max="9216" width="10.6640625" customWidth="1"/>
    <col min="9217" max="9217" width="7.5" customWidth="1"/>
    <col min="9218" max="9218" width="6.33203125" customWidth="1"/>
    <col min="9219" max="9219" width="3" customWidth="1"/>
    <col min="9220" max="9220" width="3.1640625" customWidth="1"/>
    <col min="9221" max="9223" width="12.5" customWidth="1"/>
    <col min="9224" max="9224" width="11.6640625" customWidth="1"/>
    <col min="9225" max="9226" width="19.83203125" customWidth="1"/>
    <col min="9227" max="9472" width="10.6640625" customWidth="1"/>
    <col min="9473" max="9473" width="7.5" customWidth="1"/>
    <col min="9474" max="9474" width="6.33203125" customWidth="1"/>
    <col min="9475" max="9475" width="3" customWidth="1"/>
    <col min="9476" max="9476" width="3.1640625" customWidth="1"/>
    <col min="9477" max="9479" width="12.5" customWidth="1"/>
    <col min="9480" max="9480" width="11.6640625" customWidth="1"/>
    <col min="9481" max="9482" width="19.83203125" customWidth="1"/>
    <col min="9483" max="9728" width="10.6640625" customWidth="1"/>
    <col min="9729" max="9729" width="7.5" customWidth="1"/>
    <col min="9730" max="9730" width="6.33203125" customWidth="1"/>
    <col min="9731" max="9731" width="3" customWidth="1"/>
    <col min="9732" max="9732" width="3.1640625" customWidth="1"/>
    <col min="9733" max="9735" width="12.5" customWidth="1"/>
    <col min="9736" max="9736" width="11.6640625" customWidth="1"/>
    <col min="9737" max="9738" width="19.83203125" customWidth="1"/>
    <col min="9739" max="9984" width="10.6640625" customWidth="1"/>
    <col min="9985" max="9985" width="7.5" customWidth="1"/>
    <col min="9986" max="9986" width="6.33203125" customWidth="1"/>
    <col min="9987" max="9987" width="3" customWidth="1"/>
    <col min="9988" max="9988" width="3.1640625" customWidth="1"/>
    <col min="9989" max="9991" width="12.5" customWidth="1"/>
    <col min="9992" max="9992" width="11.6640625" customWidth="1"/>
    <col min="9993" max="9994" width="19.83203125" customWidth="1"/>
    <col min="9995" max="10240" width="10.6640625" customWidth="1"/>
    <col min="10241" max="10241" width="7.5" customWidth="1"/>
    <col min="10242" max="10242" width="6.33203125" customWidth="1"/>
    <col min="10243" max="10243" width="3" customWidth="1"/>
    <col min="10244" max="10244" width="3.1640625" customWidth="1"/>
    <col min="10245" max="10247" width="12.5" customWidth="1"/>
    <col min="10248" max="10248" width="11.6640625" customWidth="1"/>
    <col min="10249" max="10250" width="19.83203125" customWidth="1"/>
    <col min="10251" max="10496" width="10.6640625" customWidth="1"/>
    <col min="10497" max="10497" width="7.5" customWidth="1"/>
    <col min="10498" max="10498" width="6.33203125" customWidth="1"/>
    <col min="10499" max="10499" width="3" customWidth="1"/>
    <col min="10500" max="10500" width="3.1640625" customWidth="1"/>
    <col min="10501" max="10503" width="12.5" customWidth="1"/>
    <col min="10504" max="10504" width="11.6640625" customWidth="1"/>
    <col min="10505" max="10506" width="19.83203125" customWidth="1"/>
    <col min="10507" max="10752" width="10.6640625" customWidth="1"/>
    <col min="10753" max="10753" width="7.5" customWidth="1"/>
    <col min="10754" max="10754" width="6.33203125" customWidth="1"/>
    <col min="10755" max="10755" width="3" customWidth="1"/>
    <col min="10756" max="10756" width="3.1640625" customWidth="1"/>
    <col min="10757" max="10759" width="12.5" customWidth="1"/>
    <col min="10760" max="10760" width="11.6640625" customWidth="1"/>
    <col min="10761" max="10762" width="19.83203125" customWidth="1"/>
    <col min="10763" max="11008" width="10.6640625" customWidth="1"/>
    <col min="11009" max="11009" width="7.5" customWidth="1"/>
    <col min="11010" max="11010" width="6.33203125" customWidth="1"/>
    <col min="11011" max="11011" width="3" customWidth="1"/>
    <col min="11012" max="11012" width="3.1640625" customWidth="1"/>
    <col min="11013" max="11015" width="12.5" customWidth="1"/>
    <col min="11016" max="11016" width="11.6640625" customWidth="1"/>
    <col min="11017" max="11018" width="19.83203125" customWidth="1"/>
    <col min="11019" max="11264" width="10.6640625" customWidth="1"/>
    <col min="11265" max="11265" width="7.5" customWidth="1"/>
    <col min="11266" max="11266" width="6.33203125" customWidth="1"/>
    <col min="11267" max="11267" width="3" customWidth="1"/>
    <col min="11268" max="11268" width="3.1640625" customWidth="1"/>
    <col min="11269" max="11271" width="12.5" customWidth="1"/>
    <col min="11272" max="11272" width="11.6640625" customWidth="1"/>
    <col min="11273" max="11274" width="19.83203125" customWidth="1"/>
    <col min="11275" max="11520" width="10.6640625" customWidth="1"/>
    <col min="11521" max="11521" width="7.5" customWidth="1"/>
    <col min="11522" max="11522" width="6.33203125" customWidth="1"/>
    <col min="11523" max="11523" width="3" customWidth="1"/>
    <col min="11524" max="11524" width="3.1640625" customWidth="1"/>
    <col min="11525" max="11527" width="12.5" customWidth="1"/>
    <col min="11528" max="11528" width="11.6640625" customWidth="1"/>
    <col min="11529" max="11530" width="19.83203125" customWidth="1"/>
    <col min="11531" max="11776" width="10.6640625" customWidth="1"/>
    <col min="11777" max="11777" width="7.5" customWidth="1"/>
    <col min="11778" max="11778" width="6.33203125" customWidth="1"/>
    <col min="11779" max="11779" width="3" customWidth="1"/>
    <col min="11780" max="11780" width="3.1640625" customWidth="1"/>
    <col min="11781" max="11783" width="12.5" customWidth="1"/>
    <col min="11784" max="11784" width="11.6640625" customWidth="1"/>
    <col min="11785" max="11786" width="19.83203125" customWidth="1"/>
    <col min="11787" max="12032" width="10.6640625" customWidth="1"/>
    <col min="12033" max="12033" width="7.5" customWidth="1"/>
    <col min="12034" max="12034" width="6.33203125" customWidth="1"/>
    <col min="12035" max="12035" width="3" customWidth="1"/>
    <col min="12036" max="12036" width="3.1640625" customWidth="1"/>
    <col min="12037" max="12039" width="12.5" customWidth="1"/>
    <col min="12040" max="12040" width="11.6640625" customWidth="1"/>
    <col min="12041" max="12042" width="19.83203125" customWidth="1"/>
    <col min="12043" max="12288" width="10.6640625" customWidth="1"/>
    <col min="12289" max="12289" width="7.5" customWidth="1"/>
    <col min="12290" max="12290" width="6.33203125" customWidth="1"/>
    <col min="12291" max="12291" width="3" customWidth="1"/>
    <col min="12292" max="12292" width="3.1640625" customWidth="1"/>
    <col min="12293" max="12295" width="12.5" customWidth="1"/>
    <col min="12296" max="12296" width="11.6640625" customWidth="1"/>
    <col min="12297" max="12298" width="19.83203125" customWidth="1"/>
    <col min="12299" max="12544" width="10.6640625" customWidth="1"/>
    <col min="12545" max="12545" width="7.5" customWidth="1"/>
    <col min="12546" max="12546" width="6.33203125" customWidth="1"/>
    <col min="12547" max="12547" width="3" customWidth="1"/>
    <col min="12548" max="12548" width="3.1640625" customWidth="1"/>
    <col min="12549" max="12551" width="12.5" customWidth="1"/>
    <col min="12552" max="12552" width="11.6640625" customWidth="1"/>
    <col min="12553" max="12554" width="19.83203125" customWidth="1"/>
    <col min="12555" max="12800" width="10.6640625" customWidth="1"/>
    <col min="12801" max="12801" width="7.5" customWidth="1"/>
    <col min="12802" max="12802" width="6.33203125" customWidth="1"/>
    <col min="12803" max="12803" width="3" customWidth="1"/>
    <col min="12804" max="12804" width="3.1640625" customWidth="1"/>
    <col min="12805" max="12807" width="12.5" customWidth="1"/>
    <col min="12808" max="12808" width="11.6640625" customWidth="1"/>
    <col min="12809" max="12810" width="19.83203125" customWidth="1"/>
    <col min="12811" max="13056" width="10.6640625" customWidth="1"/>
    <col min="13057" max="13057" width="7.5" customWidth="1"/>
    <col min="13058" max="13058" width="6.33203125" customWidth="1"/>
    <col min="13059" max="13059" width="3" customWidth="1"/>
    <col min="13060" max="13060" width="3.1640625" customWidth="1"/>
    <col min="13061" max="13063" width="12.5" customWidth="1"/>
    <col min="13064" max="13064" width="11.6640625" customWidth="1"/>
    <col min="13065" max="13066" width="19.83203125" customWidth="1"/>
    <col min="13067" max="13312" width="10.6640625" customWidth="1"/>
    <col min="13313" max="13313" width="7.5" customWidth="1"/>
    <col min="13314" max="13314" width="6.33203125" customWidth="1"/>
    <col min="13315" max="13315" width="3" customWidth="1"/>
    <col min="13316" max="13316" width="3.1640625" customWidth="1"/>
    <col min="13317" max="13319" width="12.5" customWidth="1"/>
    <col min="13320" max="13320" width="11.6640625" customWidth="1"/>
    <col min="13321" max="13322" width="19.83203125" customWidth="1"/>
    <col min="13323" max="13568" width="10.6640625" customWidth="1"/>
    <col min="13569" max="13569" width="7.5" customWidth="1"/>
    <col min="13570" max="13570" width="6.33203125" customWidth="1"/>
    <col min="13571" max="13571" width="3" customWidth="1"/>
    <col min="13572" max="13572" width="3.1640625" customWidth="1"/>
    <col min="13573" max="13575" width="12.5" customWidth="1"/>
    <col min="13576" max="13576" width="11.6640625" customWidth="1"/>
    <col min="13577" max="13578" width="19.83203125" customWidth="1"/>
    <col min="13579" max="13824" width="10.6640625" customWidth="1"/>
    <col min="13825" max="13825" width="7.5" customWidth="1"/>
    <col min="13826" max="13826" width="6.33203125" customWidth="1"/>
    <col min="13827" max="13827" width="3" customWidth="1"/>
    <col min="13828" max="13828" width="3.1640625" customWidth="1"/>
    <col min="13829" max="13831" width="12.5" customWidth="1"/>
    <col min="13832" max="13832" width="11.6640625" customWidth="1"/>
    <col min="13833" max="13834" width="19.83203125" customWidth="1"/>
    <col min="13835" max="14080" width="10.6640625" customWidth="1"/>
    <col min="14081" max="14081" width="7.5" customWidth="1"/>
    <col min="14082" max="14082" width="6.33203125" customWidth="1"/>
    <col min="14083" max="14083" width="3" customWidth="1"/>
    <col min="14084" max="14084" width="3.1640625" customWidth="1"/>
    <col min="14085" max="14087" width="12.5" customWidth="1"/>
    <col min="14088" max="14088" width="11.6640625" customWidth="1"/>
    <col min="14089" max="14090" width="19.83203125" customWidth="1"/>
    <col min="14091" max="14336" width="10.6640625" customWidth="1"/>
    <col min="14337" max="14337" width="7.5" customWidth="1"/>
    <col min="14338" max="14338" width="6.33203125" customWidth="1"/>
    <col min="14339" max="14339" width="3" customWidth="1"/>
    <col min="14340" max="14340" width="3.1640625" customWidth="1"/>
    <col min="14341" max="14343" width="12.5" customWidth="1"/>
    <col min="14344" max="14344" width="11.6640625" customWidth="1"/>
    <col min="14345" max="14346" width="19.83203125" customWidth="1"/>
    <col min="14347" max="14592" width="10.6640625" customWidth="1"/>
    <col min="14593" max="14593" width="7.5" customWidth="1"/>
    <col min="14594" max="14594" width="6.33203125" customWidth="1"/>
    <col min="14595" max="14595" width="3" customWidth="1"/>
    <col min="14596" max="14596" width="3.1640625" customWidth="1"/>
    <col min="14597" max="14599" width="12.5" customWidth="1"/>
    <col min="14600" max="14600" width="11.6640625" customWidth="1"/>
    <col min="14601" max="14602" width="19.83203125" customWidth="1"/>
    <col min="14603" max="14848" width="10.6640625" customWidth="1"/>
    <col min="14849" max="14849" width="7.5" customWidth="1"/>
    <col min="14850" max="14850" width="6.33203125" customWidth="1"/>
    <col min="14851" max="14851" width="3" customWidth="1"/>
    <col min="14852" max="14852" width="3.1640625" customWidth="1"/>
    <col min="14853" max="14855" width="12.5" customWidth="1"/>
    <col min="14856" max="14856" width="11.6640625" customWidth="1"/>
    <col min="14857" max="14858" width="19.83203125" customWidth="1"/>
    <col min="14859" max="15104" width="10.6640625" customWidth="1"/>
    <col min="15105" max="15105" width="7.5" customWidth="1"/>
    <col min="15106" max="15106" width="6.33203125" customWidth="1"/>
    <col min="15107" max="15107" width="3" customWidth="1"/>
    <col min="15108" max="15108" width="3.1640625" customWidth="1"/>
    <col min="15109" max="15111" width="12.5" customWidth="1"/>
    <col min="15112" max="15112" width="11.6640625" customWidth="1"/>
    <col min="15113" max="15114" width="19.83203125" customWidth="1"/>
    <col min="15115" max="15360" width="10.6640625" customWidth="1"/>
    <col min="15361" max="15361" width="7.5" customWidth="1"/>
    <col min="15362" max="15362" width="6.33203125" customWidth="1"/>
    <col min="15363" max="15363" width="3" customWidth="1"/>
    <col min="15364" max="15364" width="3.1640625" customWidth="1"/>
    <col min="15365" max="15367" width="12.5" customWidth="1"/>
    <col min="15368" max="15368" width="11.6640625" customWidth="1"/>
    <col min="15369" max="15370" width="19.83203125" customWidth="1"/>
    <col min="15371" max="15616" width="10.6640625" customWidth="1"/>
    <col min="15617" max="15617" width="7.5" customWidth="1"/>
    <col min="15618" max="15618" width="6.33203125" customWidth="1"/>
    <col min="15619" max="15619" width="3" customWidth="1"/>
    <col min="15620" max="15620" width="3.1640625" customWidth="1"/>
    <col min="15621" max="15623" width="12.5" customWidth="1"/>
    <col min="15624" max="15624" width="11.6640625" customWidth="1"/>
    <col min="15625" max="15626" width="19.83203125" customWidth="1"/>
    <col min="15627" max="15872" width="10.6640625" customWidth="1"/>
    <col min="15873" max="15873" width="7.5" customWidth="1"/>
    <col min="15874" max="15874" width="6.33203125" customWidth="1"/>
    <col min="15875" max="15875" width="3" customWidth="1"/>
    <col min="15876" max="15876" width="3.1640625" customWidth="1"/>
    <col min="15877" max="15879" width="12.5" customWidth="1"/>
    <col min="15880" max="15880" width="11.6640625" customWidth="1"/>
    <col min="15881" max="15882" width="19.83203125" customWidth="1"/>
    <col min="15883" max="16128" width="10.6640625" customWidth="1"/>
    <col min="16129" max="16129" width="7.5" customWidth="1"/>
    <col min="16130" max="16130" width="6.33203125" customWidth="1"/>
    <col min="16131" max="16131" width="3" customWidth="1"/>
    <col min="16132" max="16132" width="3.1640625" customWidth="1"/>
    <col min="16133" max="16135" width="12.5" customWidth="1"/>
    <col min="16136" max="16136" width="11.6640625" customWidth="1"/>
    <col min="16137" max="16138" width="19.83203125" customWidth="1"/>
    <col min="16139" max="16384" width="10.6640625" customWidth="1"/>
  </cols>
  <sheetData>
    <row r="1" spans="1:10" ht="11.25" customHeight="1" x14ac:dyDescent="0.2">
      <c r="A1" s="27" t="s">
        <v>150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1.25" customHeight="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2.5" customHeight="1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1.25" customHeight="1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1.25" customHeight="1" x14ac:dyDescent="0.2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1.25" customHeight="1" x14ac:dyDescent="0.2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1.25" customHeight="1" x14ac:dyDescent="0.2">
      <c r="A7" s="27" t="s">
        <v>5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11.25" customHeight="1" x14ac:dyDescent="0.2">
      <c r="A8" s="27" t="s">
        <v>6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11.25" customHeight="1" x14ac:dyDescent="0.2">
      <c r="A9" s="27" t="s">
        <v>7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25" customHeight="1" x14ac:dyDescent="0.2">
      <c r="A10" s="27" t="s">
        <v>8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ht="11.25" customHeight="1" x14ac:dyDescent="0.2">
      <c r="A11" s="27" t="s">
        <v>9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11.25" customHeight="1" x14ac:dyDescent="0.2">
      <c r="A12" s="27" t="s">
        <v>10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1.25" customHeight="1" x14ac:dyDescent="0.2">
      <c r="A13" s="27" t="s">
        <v>11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1.25" customHeight="1" x14ac:dyDescent="0.2">
      <c r="A14" s="27" t="s">
        <v>12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11.25" customHeight="1" x14ac:dyDescent="0.2">
      <c r="A15" s="27" t="s">
        <v>13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11.25" customHeight="1" x14ac:dyDescent="0.2">
      <c r="A16"/>
      <c r="B16"/>
      <c r="C16"/>
      <c r="D16"/>
      <c r="E16"/>
      <c r="F16"/>
      <c r="G16"/>
      <c r="H16"/>
      <c r="I16"/>
      <c r="J16"/>
    </row>
    <row r="17" spans="1:10" ht="11.25" customHeight="1" x14ac:dyDescent="0.2">
      <c r="A17" s="27" t="s">
        <v>14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11.25" customHeight="1" x14ac:dyDescent="0.2">
      <c r="A18"/>
      <c r="B18"/>
      <c r="C18"/>
      <c r="D18"/>
      <c r="E18"/>
      <c r="G18" s="28" t="s">
        <v>15</v>
      </c>
      <c r="H18" s="30" t="s">
        <v>16</v>
      </c>
      <c r="I18" s="30"/>
      <c r="J18" s="30"/>
    </row>
    <row r="19" spans="1:10" ht="45" customHeight="1" x14ac:dyDescent="0.2">
      <c r="A19"/>
      <c r="B19"/>
      <c r="C19"/>
      <c r="D19"/>
      <c r="E19"/>
      <c r="F19"/>
      <c r="G19" s="29"/>
      <c r="H19" s="11" t="s">
        <v>17</v>
      </c>
      <c r="I19" s="11" t="s">
        <v>18</v>
      </c>
      <c r="J19" s="11" t="s">
        <v>19</v>
      </c>
    </row>
    <row r="20" spans="1:10" ht="11.25" customHeight="1" x14ac:dyDescent="0.2">
      <c r="A20"/>
      <c r="B20"/>
      <c r="C20"/>
      <c r="D20"/>
      <c r="E20"/>
      <c r="G20" s="11" t="s">
        <v>20</v>
      </c>
      <c r="H20" s="11" t="s">
        <v>21</v>
      </c>
      <c r="I20" s="11" t="s">
        <v>22</v>
      </c>
      <c r="J20" s="11" t="s">
        <v>23</v>
      </c>
    </row>
    <row r="21" spans="1:10" ht="11.25" customHeight="1" x14ac:dyDescent="0.2">
      <c r="A21"/>
      <c r="B21"/>
      <c r="C21"/>
      <c r="D21"/>
      <c r="E21"/>
      <c r="F21"/>
      <c r="G21"/>
      <c r="H21"/>
      <c r="I21"/>
      <c r="J21"/>
    </row>
    <row r="22" spans="1:10" ht="11.25" customHeight="1" x14ac:dyDescent="0.2">
      <c r="A22"/>
      <c r="B22"/>
      <c r="C22"/>
      <c r="D22"/>
      <c r="E22"/>
      <c r="F22"/>
      <c r="G22"/>
      <c r="H22"/>
      <c r="I22"/>
      <c r="J22"/>
    </row>
    <row r="23" spans="1:10" ht="11.25" customHeight="1" x14ac:dyDescent="0.2">
      <c r="A23" s="25" t="s">
        <v>24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11.25" customHeight="1" x14ac:dyDescent="0.2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ht="11.25" customHeight="1" x14ac:dyDescent="0.2">
      <c r="A25" s="25" t="s">
        <v>153</v>
      </c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22.5" customHeight="1" x14ac:dyDescent="0.2">
      <c r="A26" s="14" t="s">
        <v>26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ht="11.25" customHeight="1" x14ac:dyDescent="0.2">
      <c r="A27" s="17" t="s">
        <v>27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1.25" customHeight="1" x14ac:dyDescent="0.2">
      <c r="A28"/>
      <c r="B28"/>
      <c r="C28"/>
      <c r="D28"/>
      <c r="E28"/>
      <c r="F28"/>
      <c r="G28"/>
      <c r="H28"/>
      <c r="I28"/>
      <c r="J28"/>
    </row>
    <row r="29" spans="1:10" ht="11.25" customHeight="1" x14ac:dyDescent="0.2">
      <c r="A29" s="26" t="s">
        <v>28</v>
      </c>
      <c r="B29" s="26"/>
      <c r="C29" s="26"/>
      <c r="D29" s="15" t="s">
        <v>29</v>
      </c>
      <c r="E29" s="15"/>
      <c r="F29" s="15"/>
      <c r="G29" s="15"/>
      <c r="H29" s="15"/>
      <c r="I29" s="15"/>
      <c r="J29" s="15"/>
    </row>
    <row r="30" spans="1:10" ht="11.25" customHeight="1" x14ac:dyDescent="0.2">
      <c r="A30"/>
      <c r="B30"/>
      <c r="C30"/>
      <c r="D30"/>
      <c r="E30"/>
      <c r="F30"/>
      <c r="G30"/>
      <c r="H30"/>
      <c r="I30"/>
      <c r="J30"/>
    </row>
    <row r="31" spans="1:10" ht="11.25" customHeight="1" x14ac:dyDescent="0.2">
      <c r="A31"/>
      <c r="B31"/>
      <c r="C31"/>
      <c r="D31"/>
      <c r="E31"/>
      <c r="F31"/>
      <c r="G31"/>
      <c r="H31"/>
      <c r="I31" s="21" t="s">
        <v>30</v>
      </c>
      <c r="J31" s="21"/>
    </row>
    <row r="32" spans="1:10" ht="11.25" customHeight="1" x14ac:dyDescent="0.2">
      <c r="A32"/>
      <c r="B32"/>
      <c r="C32"/>
      <c r="D32"/>
      <c r="E32"/>
      <c r="F32"/>
      <c r="G32"/>
      <c r="H32"/>
      <c r="I32" s="21" t="s">
        <v>152</v>
      </c>
      <c r="J32" s="21"/>
    </row>
    <row r="33" spans="1:10" ht="11.25" customHeight="1" x14ac:dyDescent="0.2">
      <c r="A33"/>
      <c r="B33"/>
      <c r="C33"/>
      <c r="D33"/>
      <c r="E33"/>
      <c r="F33"/>
      <c r="G33"/>
      <c r="H33"/>
      <c r="I33"/>
      <c r="J33" s="8" t="s">
        <v>151</v>
      </c>
    </row>
    <row r="34" spans="1:10" s="1" customFormat="1" ht="38.25" customHeight="1" x14ac:dyDescent="0.2">
      <c r="A34" s="9" t="s">
        <v>31</v>
      </c>
      <c r="B34" s="22" t="s">
        <v>32</v>
      </c>
      <c r="C34" s="22"/>
      <c r="D34" s="22"/>
      <c r="E34" s="22"/>
      <c r="F34" s="22"/>
      <c r="G34" s="22"/>
      <c r="H34" s="9" t="s">
        <v>33</v>
      </c>
      <c r="I34" s="9" t="s">
        <v>154</v>
      </c>
      <c r="J34" s="9" t="s">
        <v>34</v>
      </c>
    </row>
    <row r="35" spans="1:10" ht="11.25" customHeight="1" x14ac:dyDescent="0.2">
      <c r="A35" s="11" t="s">
        <v>35</v>
      </c>
      <c r="B35" s="23" t="s">
        <v>36</v>
      </c>
      <c r="C35" s="23"/>
      <c r="D35" s="23"/>
      <c r="E35" s="23"/>
      <c r="F35" s="23"/>
      <c r="G35" s="23"/>
      <c r="H35" s="9" t="s">
        <v>37</v>
      </c>
      <c r="I35" s="10" t="s">
        <v>38</v>
      </c>
      <c r="J35" s="10" t="s">
        <v>39</v>
      </c>
    </row>
    <row r="36" spans="1:10" ht="11.25" customHeight="1" x14ac:dyDescent="0.2">
      <c r="A36" s="3"/>
      <c r="B36" s="24" t="s">
        <v>40</v>
      </c>
      <c r="C36" s="24"/>
      <c r="D36" s="24"/>
      <c r="E36" s="24"/>
      <c r="F36" s="24"/>
      <c r="G36" s="24"/>
      <c r="H36" s="24"/>
      <c r="I36" s="24"/>
      <c r="J36" s="24"/>
    </row>
    <row r="37" spans="1:10" ht="11.25" customHeight="1" x14ac:dyDescent="0.2">
      <c r="A37" s="11" t="s">
        <v>35</v>
      </c>
      <c r="B37" s="18" t="s">
        <v>41</v>
      </c>
      <c r="C37" s="18"/>
      <c r="D37" s="18"/>
      <c r="E37" s="18"/>
      <c r="F37" s="18"/>
      <c r="G37" s="18"/>
      <c r="H37" s="9" t="s">
        <v>39</v>
      </c>
      <c r="I37" s="13">
        <v>73149.460000000006</v>
      </c>
      <c r="J37" s="13">
        <v>35408.449999999997</v>
      </c>
    </row>
    <row r="38" spans="1:10" ht="22.5" customHeight="1" x14ac:dyDescent="0.2">
      <c r="A38" s="11" t="s">
        <v>36</v>
      </c>
      <c r="B38" s="18" t="s">
        <v>42</v>
      </c>
      <c r="C38" s="18"/>
      <c r="D38" s="18"/>
      <c r="E38" s="18"/>
      <c r="F38" s="18"/>
      <c r="G38" s="18"/>
      <c r="H38" s="9"/>
      <c r="I38" s="13">
        <v>38196156</v>
      </c>
      <c r="J38" s="13">
        <v>41324493.93</v>
      </c>
    </row>
    <row r="39" spans="1:10" ht="33.75" customHeight="1" x14ac:dyDescent="0.2">
      <c r="A39" s="11" t="s">
        <v>37</v>
      </c>
      <c r="B39" s="20" t="s">
        <v>43</v>
      </c>
      <c r="C39" s="20"/>
      <c r="D39" s="20"/>
      <c r="E39" s="20"/>
      <c r="F39" s="20"/>
      <c r="G39" s="20"/>
      <c r="H39" s="9" t="s">
        <v>44</v>
      </c>
      <c r="I39" s="13">
        <v>38196156</v>
      </c>
      <c r="J39" s="13">
        <v>41324493.93</v>
      </c>
    </row>
    <row r="40" spans="1:10" ht="45" hidden="1" customHeight="1" x14ac:dyDescent="0.2">
      <c r="A40" s="11" t="s">
        <v>38</v>
      </c>
      <c r="B40" s="20" t="s">
        <v>45</v>
      </c>
      <c r="C40" s="20"/>
      <c r="D40" s="20"/>
      <c r="E40" s="20"/>
      <c r="F40" s="20"/>
      <c r="G40" s="20"/>
      <c r="H40" s="9" t="s">
        <v>46</v>
      </c>
      <c r="I40" s="13" t="s">
        <v>47</v>
      </c>
      <c r="J40" s="13" t="s">
        <v>47</v>
      </c>
    </row>
    <row r="41" spans="1:10" ht="33.75" hidden="1" customHeight="1" x14ac:dyDescent="0.2">
      <c r="A41" s="11" t="s">
        <v>39</v>
      </c>
      <c r="B41" s="18" t="s">
        <v>48</v>
      </c>
      <c r="C41" s="18"/>
      <c r="D41" s="18"/>
      <c r="E41" s="18"/>
      <c r="F41" s="18"/>
      <c r="G41" s="18"/>
      <c r="H41" s="9"/>
      <c r="I41" s="13" t="s">
        <v>47</v>
      </c>
      <c r="J41" s="13" t="s">
        <v>47</v>
      </c>
    </row>
    <row r="42" spans="1:10" ht="11.25" hidden="1" customHeight="1" x14ac:dyDescent="0.2">
      <c r="A42" s="11" t="s">
        <v>44</v>
      </c>
      <c r="B42" s="20" t="s">
        <v>49</v>
      </c>
      <c r="C42" s="20"/>
      <c r="D42" s="20"/>
      <c r="E42" s="20"/>
      <c r="F42" s="20"/>
      <c r="G42" s="20"/>
      <c r="H42" s="9" t="s">
        <v>50</v>
      </c>
      <c r="I42" s="13" t="s">
        <v>47</v>
      </c>
      <c r="J42" s="13" t="s">
        <v>47</v>
      </c>
    </row>
    <row r="43" spans="1:10" ht="11.25" hidden="1" customHeight="1" x14ac:dyDescent="0.2">
      <c r="A43" s="11" t="s">
        <v>46</v>
      </c>
      <c r="B43" s="20" t="s">
        <v>51</v>
      </c>
      <c r="C43" s="20"/>
      <c r="D43" s="20"/>
      <c r="E43" s="20"/>
      <c r="F43" s="20"/>
      <c r="G43" s="20"/>
      <c r="H43" s="9" t="s">
        <v>52</v>
      </c>
      <c r="I43" s="13" t="s">
        <v>47</v>
      </c>
      <c r="J43" s="13" t="s">
        <v>47</v>
      </c>
    </row>
    <row r="44" spans="1:10" ht="22.5" customHeight="1" x14ac:dyDescent="0.2">
      <c r="A44" s="11" t="s">
        <v>50</v>
      </c>
      <c r="B44" s="18" t="s">
        <v>53</v>
      </c>
      <c r="C44" s="18"/>
      <c r="D44" s="18"/>
      <c r="E44" s="18"/>
      <c r="F44" s="18"/>
      <c r="G44" s="18"/>
      <c r="H44" s="9"/>
      <c r="I44" s="13">
        <f>I45+I47</f>
        <v>13754626.280000001</v>
      </c>
      <c r="J44" s="13">
        <v>10994173.4</v>
      </c>
    </row>
    <row r="45" spans="1:10" ht="22.5" customHeight="1" x14ac:dyDescent="0.2">
      <c r="A45" s="11" t="s">
        <v>52</v>
      </c>
      <c r="B45" s="20" t="s">
        <v>54</v>
      </c>
      <c r="C45" s="20"/>
      <c r="D45" s="20"/>
      <c r="E45" s="20"/>
      <c r="F45" s="20"/>
      <c r="G45" s="20"/>
      <c r="H45" s="9" t="s">
        <v>55</v>
      </c>
      <c r="I45" s="13">
        <v>8086581.3399999999</v>
      </c>
      <c r="J45" s="13">
        <v>4860340.4000000004</v>
      </c>
    </row>
    <row r="46" spans="1:10" ht="11.25" customHeight="1" x14ac:dyDescent="0.2">
      <c r="A46" s="11" t="s">
        <v>55</v>
      </c>
      <c r="B46" s="20" t="s">
        <v>56</v>
      </c>
      <c r="C46" s="20"/>
      <c r="D46" s="20"/>
      <c r="E46" s="20"/>
      <c r="F46" s="20"/>
      <c r="G46" s="20"/>
      <c r="H46" s="9" t="s">
        <v>57</v>
      </c>
      <c r="I46" s="13" t="s">
        <v>47</v>
      </c>
      <c r="J46" s="13" t="s">
        <v>47</v>
      </c>
    </row>
    <row r="47" spans="1:10" ht="11.25" customHeight="1" x14ac:dyDescent="0.2">
      <c r="A47" s="11" t="s">
        <v>57</v>
      </c>
      <c r="B47" s="20" t="s">
        <v>58</v>
      </c>
      <c r="C47" s="20"/>
      <c r="D47" s="20"/>
      <c r="E47" s="20"/>
      <c r="F47" s="20"/>
      <c r="G47" s="20"/>
      <c r="H47" s="9" t="s">
        <v>59</v>
      </c>
      <c r="I47" s="13">
        <v>5668044.9400000004</v>
      </c>
      <c r="J47" s="13">
        <v>6133833</v>
      </c>
    </row>
    <row r="48" spans="1:10" ht="11.25" hidden="1" customHeight="1" x14ac:dyDescent="0.2">
      <c r="A48" s="11" t="s">
        <v>59</v>
      </c>
      <c r="B48" s="18" t="s">
        <v>60</v>
      </c>
      <c r="C48" s="18"/>
      <c r="D48" s="18"/>
      <c r="E48" s="18"/>
      <c r="F48" s="18"/>
      <c r="G48" s="18"/>
      <c r="H48" s="9" t="s">
        <v>61</v>
      </c>
      <c r="I48" s="13" t="s">
        <v>47</v>
      </c>
      <c r="J48" s="13" t="s">
        <v>47</v>
      </c>
    </row>
    <row r="49" spans="1:13" ht="11.25" hidden="1" customHeight="1" x14ac:dyDescent="0.2">
      <c r="A49" s="11" t="s">
        <v>61</v>
      </c>
      <c r="B49" s="18" t="s">
        <v>62</v>
      </c>
      <c r="C49" s="18"/>
      <c r="D49" s="18"/>
      <c r="E49" s="18"/>
      <c r="F49" s="18"/>
      <c r="G49" s="18"/>
      <c r="H49" s="9" t="s">
        <v>63</v>
      </c>
      <c r="I49" s="13" t="s">
        <v>47</v>
      </c>
      <c r="J49" s="13" t="s">
        <v>47</v>
      </c>
    </row>
    <row r="50" spans="1:13" ht="11.25" hidden="1" customHeight="1" x14ac:dyDescent="0.2">
      <c r="A50" s="11" t="s">
        <v>63</v>
      </c>
      <c r="B50" s="18" t="s">
        <v>64</v>
      </c>
      <c r="C50" s="18"/>
      <c r="D50" s="18"/>
      <c r="E50" s="18"/>
      <c r="F50" s="18"/>
      <c r="G50" s="18"/>
      <c r="H50" s="9" t="s">
        <v>65</v>
      </c>
      <c r="I50" s="13" t="s">
        <v>47</v>
      </c>
      <c r="J50" s="13" t="s">
        <v>47</v>
      </c>
    </row>
    <row r="51" spans="1:13" ht="22.5" hidden="1" customHeight="1" x14ac:dyDescent="0.2">
      <c r="A51" s="11" t="s">
        <v>65</v>
      </c>
      <c r="B51" s="18" t="s">
        <v>66</v>
      </c>
      <c r="C51" s="18"/>
      <c r="D51" s="18"/>
      <c r="E51" s="18"/>
      <c r="F51" s="18"/>
      <c r="G51" s="18"/>
      <c r="H51" s="9" t="s">
        <v>67</v>
      </c>
      <c r="I51" s="13" t="s">
        <v>47</v>
      </c>
      <c r="J51" s="13" t="s">
        <v>47</v>
      </c>
    </row>
    <row r="52" spans="1:13" ht="22.5" hidden="1" customHeight="1" x14ac:dyDescent="0.2">
      <c r="A52" s="11" t="s">
        <v>67</v>
      </c>
      <c r="B52" s="18" t="s">
        <v>68</v>
      </c>
      <c r="C52" s="18"/>
      <c r="D52" s="18"/>
      <c r="E52" s="18"/>
      <c r="F52" s="18"/>
      <c r="G52" s="18"/>
      <c r="H52" s="9" t="s">
        <v>69</v>
      </c>
      <c r="I52" s="13" t="s">
        <v>47</v>
      </c>
      <c r="J52" s="13" t="s">
        <v>47</v>
      </c>
    </row>
    <row r="53" spans="1:13" ht="11.25" customHeight="1" x14ac:dyDescent="0.2">
      <c r="A53" s="11" t="s">
        <v>69</v>
      </c>
      <c r="B53" s="18" t="s">
        <v>70</v>
      </c>
      <c r="C53" s="18"/>
      <c r="D53" s="18"/>
      <c r="E53" s="18"/>
      <c r="F53" s="18"/>
      <c r="G53" s="18"/>
      <c r="H53" s="9" t="s">
        <v>71</v>
      </c>
      <c r="I53" s="13">
        <v>1070764.6399999999</v>
      </c>
      <c r="J53" s="13">
        <v>1303146.23</v>
      </c>
    </row>
    <row r="54" spans="1:13" ht="11.25" customHeight="1" x14ac:dyDescent="0.2">
      <c r="A54" s="11" t="s">
        <v>71</v>
      </c>
      <c r="B54" s="18" t="s">
        <v>72</v>
      </c>
      <c r="C54" s="18"/>
      <c r="D54" s="18"/>
      <c r="E54" s="18"/>
      <c r="F54" s="18"/>
      <c r="G54" s="18"/>
      <c r="H54" s="9" t="s">
        <v>73</v>
      </c>
      <c r="I54" s="13">
        <v>260739.87</v>
      </c>
      <c r="J54" s="13">
        <v>351151.15</v>
      </c>
    </row>
    <row r="55" spans="1:13" ht="11.25" hidden="1" customHeight="1" x14ac:dyDescent="0.2">
      <c r="A55" s="11" t="s">
        <v>73</v>
      </c>
      <c r="B55" s="18" t="s">
        <v>74</v>
      </c>
      <c r="C55" s="18"/>
      <c r="D55" s="18"/>
      <c r="E55" s="18"/>
      <c r="F55" s="18"/>
      <c r="G55" s="18"/>
      <c r="H55" s="9" t="s">
        <v>75</v>
      </c>
      <c r="I55" s="13" t="s">
        <v>47</v>
      </c>
      <c r="J55" s="13" t="s">
        <v>47</v>
      </c>
    </row>
    <row r="56" spans="1:13" ht="11.25" customHeight="1" x14ac:dyDescent="0.2">
      <c r="A56" s="11" t="s">
        <v>76</v>
      </c>
      <c r="B56" s="18" t="s">
        <v>77</v>
      </c>
      <c r="C56" s="18"/>
      <c r="D56" s="18"/>
      <c r="E56" s="18"/>
      <c r="F56" s="18"/>
      <c r="G56" s="18"/>
      <c r="H56" s="9" t="s">
        <v>75</v>
      </c>
      <c r="I56" s="13">
        <v>154198</v>
      </c>
      <c r="J56" s="13">
        <v>222920</v>
      </c>
    </row>
    <row r="57" spans="1:13" ht="11.25" customHeight="1" x14ac:dyDescent="0.2">
      <c r="A57" s="11" t="s">
        <v>78</v>
      </c>
      <c r="B57" s="18" t="s">
        <v>79</v>
      </c>
      <c r="C57" s="18"/>
      <c r="D57" s="18"/>
      <c r="E57" s="18"/>
      <c r="F57" s="18"/>
      <c r="G57" s="18"/>
      <c r="H57" s="9" t="s">
        <v>76</v>
      </c>
      <c r="I57" s="13">
        <v>995553.1</v>
      </c>
      <c r="J57" s="13">
        <v>487934.8</v>
      </c>
    </row>
    <row r="58" spans="1:13" ht="11.25" customHeight="1" x14ac:dyDescent="0.2">
      <c r="A58" s="11" t="s">
        <v>80</v>
      </c>
      <c r="B58" s="18" t="s">
        <v>81</v>
      </c>
      <c r="C58" s="18"/>
      <c r="D58" s="18"/>
      <c r="E58" s="18"/>
      <c r="F58" s="18"/>
      <c r="G58" s="18"/>
      <c r="H58" s="9"/>
      <c r="I58" s="13">
        <f>I37+I38+I44+I53+I54+I56+I57</f>
        <v>54505187.350000001</v>
      </c>
      <c r="J58" s="13">
        <v>54719227.960000001</v>
      </c>
    </row>
    <row r="59" spans="1:13" ht="11.25" customHeight="1" x14ac:dyDescent="0.2">
      <c r="A59" s="5"/>
      <c r="B59" s="19" t="s">
        <v>82</v>
      </c>
      <c r="C59" s="19"/>
      <c r="D59" s="19"/>
      <c r="E59" s="19"/>
      <c r="F59" s="19"/>
      <c r="G59" s="19"/>
      <c r="H59" s="19"/>
      <c r="I59" s="19"/>
      <c r="J59" s="19"/>
    </row>
    <row r="60" spans="1:13" ht="33.75" hidden="1" customHeight="1" x14ac:dyDescent="0.2">
      <c r="A60" s="11" t="s">
        <v>83</v>
      </c>
      <c r="B60" s="18" t="s">
        <v>84</v>
      </c>
      <c r="C60" s="18"/>
      <c r="D60" s="18"/>
      <c r="E60" s="18"/>
      <c r="F60" s="18"/>
      <c r="G60" s="18"/>
      <c r="H60" s="9"/>
      <c r="I60" s="4" t="s">
        <v>47</v>
      </c>
      <c r="J60" s="4" t="s">
        <v>47</v>
      </c>
      <c r="M60" s="12"/>
    </row>
    <row r="61" spans="1:13" ht="33.75" hidden="1" customHeight="1" x14ac:dyDescent="0.2">
      <c r="A61" s="11" t="s">
        <v>85</v>
      </c>
      <c r="B61" s="20" t="s">
        <v>86</v>
      </c>
      <c r="C61" s="20"/>
      <c r="D61" s="20"/>
      <c r="E61" s="20"/>
      <c r="F61" s="20"/>
      <c r="G61" s="20"/>
      <c r="H61" s="9" t="s">
        <v>78</v>
      </c>
      <c r="I61" s="4" t="s">
        <v>47</v>
      </c>
      <c r="J61" s="4" t="s">
        <v>47</v>
      </c>
    </row>
    <row r="62" spans="1:13" ht="45" hidden="1" customHeight="1" x14ac:dyDescent="0.2">
      <c r="A62" s="11" t="s">
        <v>87</v>
      </c>
      <c r="B62" s="20" t="s">
        <v>88</v>
      </c>
      <c r="C62" s="20"/>
      <c r="D62" s="20"/>
      <c r="E62" s="20"/>
      <c r="F62" s="20"/>
      <c r="G62" s="20"/>
      <c r="H62" s="9" t="s">
        <v>80</v>
      </c>
      <c r="I62" s="4" t="s">
        <v>47</v>
      </c>
      <c r="J62" s="4" t="s">
        <v>47</v>
      </c>
    </row>
    <row r="63" spans="1:13" ht="22.5" customHeight="1" x14ac:dyDescent="0.2">
      <c r="A63" s="11" t="s">
        <v>89</v>
      </c>
      <c r="B63" s="18" t="s">
        <v>90</v>
      </c>
      <c r="C63" s="18"/>
      <c r="D63" s="18"/>
      <c r="E63" s="18"/>
      <c r="F63" s="18"/>
      <c r="G63" s="18"/>
      <c r="H63" s="9"/>
      <c r="I63" s="13">
        <v>19328</v>
      </c>
      <c r="J63" s="13">
        <v>20666.12</v>
      </c>
    </row>
    <row r="64" spans="1:13" ht="11.25" hidden="1" customHeight="1" x14ac:dyDescent="0.2">
      <c r="A64" s="11" t="s">
        <v>91</v>
      </c>
      <c r="B64" s="20" t="s">
        <v>92</v>
      </c>
      <c r="C64" s="20"/>
      <c r="D64" s="20"/>
      <c r="E64" s="20"/>
      <c r="F64" s="20"/>
      <c r="G64" s="20"/>
      <c r="H64" s="9" t="s">
        <v>83</v>
      </c>
      <c r="I64" s="13" t="s">
        <v>47</v>
      </c>
      <c r="J64" s="13" t="s">
        <v>47</v>
      </c>
    </row>
    <row r="65" spans="1:13" ht="11.25" hidden="1" customHeight="1" x14ac:dyDescent="0.2">
      <c r="A65" s="11" t="s">
        <v>93</v>
      </c>
      <c r="B65" s="20" t="s">
        <v>94</v>
      </c>
      <c r="C65" s="20"/>
      <c r="D65" s="20"/>
      <c r="E65" s="20"/>
      <c r="F65" s="20"/>
      <c r="G65" s="20"/>
      <c r="H65" s="9" t="s">
        <v>85</v>
      </c>
      <c r="I65" s="13" t="s">
        <v>47</v>
      </c>
      <c r="J65" s="13" t="s">
        <v>47</v>
      </c>
    </row>
    <row r="66" spans="1:13" ht="11.25" hidden="1" customHeight="1" x14ac:dyDescent="0.2">
      <c r="A66" s="11" t="s">
        <v>95</v>
      </c>
      <c r="B66" s="20" t="s">
        <v>96</v>
      </c>
      <c r="C66" s="20"/>
      <c r="D66" s="20"/>
      <c r="E66" s="20"/>
      <c r="F66" s="20"/>
      <c r="G66" s="20"/>
      <c r="H66" s="9" t="s">
        <v>87</v>
      </c>
      <c r="I66" s="13" t="s">
        <v>47</v>
      </c>
      <c r="J66" s="13" t="s">
        <v>47</v>
      </c>
    </row>
    <row r="67" spans="1:13" ht="11.25" customHeight="1" x14ac:dyDescent="0.2">
      <c r="A67" s="11" t="s">
        <v>97</v>
      </c>
      <c r="B67" s="20" t="s">
        <v>98</v>
      </c>
      <c r="C67" s="20"/>
      <c r="D67" s="20"/>
      <c r="E67" s="20"/>
      <c r="F67" s="20"/>
      <c r="G67" s="20"/>
      <c r="H67" s="9" t="s">
        <v>89</v>
      </c>
      <c r="I67" s="13">
        <v>19328</v>
      </c>
      <c r="J67" s="13">
        <v>20666.12</v>
      </c>
    </row>
    <row r="68" spans="1:13" ht="22.5" hidden="1" customHeight="1" x14ac:dyDescent="0.2">
      <c r="A68" s="11" t="s">
        <v>99</v>
      </c>
      <c r="B68" s="18" t="s">
        <v>100</v>
      </c>
      <c r="C68" s="18"/>
      <c r="D68" s="18"/>
      <c r="E68" s="18"/>
      <c r="F68" s="18"/>
      <c r="G68" s="18"/>
      <c r="H68" s="9" t="s">
        <v>67</v>
      </c>
      <c r="I68" s="13" t="s">
        <v>47</v>
      </c>
      <c r="J68" s="13" t="s">
        <v>47</v>
      </c>
    </row>
    <row r="69" spans="1:13" ht="33.75" hidden="1" customHeight="1" x14ac:dyDescent="0.2">
      <c r="A69" s="11" t="s">
        <v>101</v>
      </c>
      <c r="B69" s="18" t="s">
        <v>102</v>
      </c>
      <c r="C69" s="18"/>
      <c r="D69" s="18"/>
      <c r="E69" s="18"/>
      <c r="F69" s="18"/>
      <c r="G69" s="18"/>
      <c r="H69" s="9" t="s">
        <v>91</v>
      </c>
      <c r="I69" s="13" t="s">
        <v>47</v>
      </c>
      <c r="J69" s="13" t="s">
        <v>47</v>
      </c>
    </row>
    <row r="70" spans="1:13" ht="11.25" customHeight="1" x14ac:dyDescent="0.2">
      <c r="A70" s="11" t="s">
        <v>103</v>
      </c>
      <c r="B70" s="18" t="s">
        <v>104</v>
      </c>
      <c r="C70" s="18"/>
      <c r="D70" s="18"/>
      <c r="E70" s="18"/>
      <c r="F70" s="18"/>
      <c r="G70" s="18"/>
      <c r="H70" s="9" t="s">
        <v>75</v>
      </c>
      <c r="I70" s="13">
        <v>1238653</v>
      </c>
      <c r="J70" s="13">
        <v>196172</v>
      </c>
    </row>
    <row r="71" spans="1:13" ht="11.25" hidden="1" customHeight="1" x14ac:dyDescent="0.2">
      <c r="A71" s="11" t="s">
        <v>105</v>
      </c>
      <c r="B71" s="18" t="s">
        <v>106</v>
      </c>
      <c r="C71" s="18"/>
      <c r="D71" s="18"/>
      <c r="E71" s="18"/>
      <c r="F71" s="18"/>
      <c r="G71" s="18"/>
      <c r="H71" s="9" t="s">
        <v>75</v>
      </c>
      <c r="I71" s="13" t="s">
        <v>47</v>
      </c>
      <c r="J71" s="13">
        <v>0</v>
      </c>
    </row>
    <row r="72" spans="1:13" ht="11.25" hidden="1" customHeight="1" x14ac:dyDescent="0.2">
      <c r="A72" s="11" t="s">
        <v>107</v>
      </c>
      <c r="B72" s="18" t="s">
        <v>108</v>
      </c>
      <c r="C72" s="18"/>
      <c r="D72" s="18"/>
      <c r="E72" s="18"/>
      <c r="F72" s="18"/>
      <c r="G72" s="18"/>
      <c r="H72" s="9" t="s">
        <v>93</v>
      </c>
      <c r="I72" s="13" t="s">
        <v>47</v>
      </c>
      <c r="J72" s="13" t="s">
        <v>47</v>
      </c>
    </row>
    <row r="73" spans="1:13" ht="11.25" customHeight="1" x14ac:dyDescent="0.2">
      <c r="A73" s="11" t="s">
        <v>109</v>
      </c>
      <c r="B73" s="18" t="s">
        <v>110</v>
      </c>
      <c r="C73" s="18"/>
      <c r="D73" s="18"/>
      <c r="E73" s="18"/>
      <c r="F73" s="18"/>
      <c r="G73" s="18"/>
      <c r="H73" s="9" t="s">
        <v>95</v>
      </c>
      <c r="I73" s="13">
        <v>4400186.1399999997</v>
      </c>
      <c r="J73" s="13">
        <v>3455009.9</v>
      </c>
    </row>
    <row r="74" spans="1:13" ht="11.25" customHeight="1" x14ac:dyDescent="0.2">
      <c r="A74" s="11" t="s">
        <v>111</v>
      </c>
      <c r="B74" s="18" t="s">
        <v>112</v>
      </c>
      <c r="C74" s="18"/>
      <c r="D74" s="18"/>
      <c r="E74" s="18"/>
      <c r="F74" s="18"/>
      <c r="G74" s="18"/>
      <c r="H74" s="9"/>
      <c r="I74" s="13">
        <f>I63+I70+I73</f>
        <v>5658167.1399999997</v>
      </c>
      <c r="J74" s="13">
        <v>3671848.02</v>
      </c>
    </row>
    <row r="75" spans="1:13" ht="11.25" customHeight="1" x14ac:dyDescent="0.2">
      <c r="A75" s="5"/>
      <c r="B75" s="19" t="s">
        <v>113</v>
      </c>
      <c r="C75" s="19"/>
      <c r="D75" s="19"/>
      <c r="E75" s="19"/>
      <c r="F75" s="19"/>
      <c r="G75" s="19"/>
      <c r="H75" s="19"/>
      <c r="I75" s="19"/>
      <c r="J75" s="19"/>
    </row>
    <row r="76" spans="1:13" ht="11.25" customHeight="1" x14ac:dyDescent="0.2">
      <c r="A76" s="11" t="s">
        <v>114</v>
      </c>
      <c r="B76" s="18" t="s">
        <v>115</v>
      </c>
      <c r="C76" s="18"/>
      <c r="D76" s="18"/>
      <c r="E76" s="18"/>
      <c r="F76" s="18"/>
      <c r="G76" s="18"/>
      <c r="H76" s="9" t="s">
        <v>97</v>
      </c>
      <c r="I76" s="13">
        <v>30000000</v>
      </c>
      <c r="J76" s="13">
        <v>30000000</v>
      </c>
    </row>
    <row r="77" spans="1:13" ht="11.25" hidden="1" customHeight="1" x14ac:dyDescent="0.2">
      <c r="A77" s="11" t="s">
        <v>116</v>
      </c>
      <c r="B77" s="18" t="s">
        <v>117</v>
      </c>
      <c r="C77" s="18"/>
      <c r="D77" s="18"/>
      <c r="E77" s="18"/>
      <c r="F77" s="18"/>
      <c r="G77" s="18"/>
      <c r="H77" s="9" t="s">
        <v>97</v>
      </c>
      <c r="I77" s="13" t="s">
        <v>47</v>
      </c>
      <c r="J77" s="13" t="s">
        <v>47</v>
      </c>
    </row>
    <row r="78" spans="1:13" ht="11.25" hidden="1" customHeight="1" x14ac:dyDescent="0.2">
      <c r="A78" s="11" t="s">
        <v>118</v>
      </c>
      <c r="B78" s="18" t="s">
        <v>119</v>
      </c>
      <c r="C78" s="18"/>
      <c r="D78" s="18"/>
      <c r="E78" s="18"/>
      <c r="F78" s="18"/>
      <c r="G78" s="18"/>
      <c r="H78" s="9" t="s">
        <v>97</v>
      </c>
      <c r="I78" s="13" t="s">
        <v>47</v>
      </c>
      <c r="J78" s="13" t="s">
        <v>47</v>
      </c>
    </row>
    <row r="79" spans="1:13" ht="22.5" hidden="1" customHeight="1" x14ac:dyDescent="0.2">
      <c r="A79" s="11" t="s">
        <v>120</v>
      </c>
      <c r="B79" s="18" t="s">
        <v>121</v>
      </c>
      <c r="C79" s="18"/>
      <c r="D79" s="18"/>
      <c r="E79" s="18"/>
      <c r="F79" s="18"/>
      <c r="G79" s="18"/>
      <c r="H79" s="9" t="s">
        <v>97</v>
      </c>
      <c r="I79" s="13" t="s">
        <v>47</v>
      </c>
      <c r="J79" s="13" t="s">
        <v>47</v>
      </c>
    </row>
    <row r="80" spans="1:13" ht="33.75" hidden="1" customHeight="1" x14ac:dyDescent="0.2">
      <c r="A80" s="11" t="s">
        <v>122</v>
      </c>
      <c r="B80" s="18" t="s">
        <v>123</v>
      </c>
      <c r="C80" s="18"/>
      <c r="D80" s="18"/>
      <c r="E80" s="18"/>
      <c r="F80" s="18"/>
      <c r="G80" s="18"/>
      <c r="H80" s="9"/>
      <c r="I80" s="13" t="s">
        <v>47</v>
      </c>
      <c r="J80" s="13" t="s">
        <v>47</v>
      </c>
      <c r="M80" s="12"/>
    </row>
    <row r="81" spans="1:13" ht="33.75" hidden="1" customHeight="1" x14ac:dyDescent="0.2">
      <c r="A81" s="11" t="s">
        <v>124</v>
      </c>
      <c r="B81" s="18" t="s">
        <v>125</v>
      </c>
      <c r="C81" s="18"/>
      <c r="D81" s="18"/>
      <c r="E81" s="18"/>
      <c r="F81" s="18"/>
      <c r="G81" s="18"/>
      <c r="H81" s="9"/>
      <c r="I81" s="13" t="s">
        <v>47</v>
      </c>
      <c r="J81" s="13" t="s">
        <v>47</v>
      </c>
    </row>
    <row r="82" spans="1:13" ht="45" hidden="1" customHeight="1" x14ac:dyDescent="0.2">
      <c r="A82" s="11" t="s">
        <v>126</v>
      </c>
      <c r="B82" s="18" t="s">
        <v>127</v>
      </c>
      <c r="C82" s="18"/>
      <c r="D82" s="18"/>
      <c r="E82" s="18"/>
      <c r="F82" s="18"/>
      <c r="G82" s="18"/>
      <c r="H82" s="9"/>
      <c r="I82" s="13" t="s">
        <v>47</v>
      </c>
      <c r="J82" s="13" t="s">
        <v>47</v>
      </c>
    </row>
    <row r="83" spans="1:13" ht="22.5" hidden="1" customHeight="1" x14ac:dyDescent="0.2">
      <c r="A83" s="11" t="s">
        <v>128</v>
      </c>
      <c r="B83" s="18" t="s">
        <v>129</v>
      </c>
      <c r="C83" s="18"/>
      <c r="D83" s="18"/>
      <c r="E83" s="18"/>
      <c r="F83" s="18"/>
      <c r="G83" s="18"/>
      <c r="H83" s="9"/>
      <c r="I83" s="13" t="s">
        <v>47</v>
      </c>
      <c r="J83" s="13" t="s">
        <v>47</v>
      </c>
    </row>
    <row r="84" spans="1:13" ht="45" hidden="1" customHeight="1" x14ac:dyDescent="0.2">
      <c r="A84" s="11" t="s">
        <v>130</v>
      </c>
      <c r="B84" s="18" t="s">
        <v>131</v>
      </c>
      <c r="C84" s="18"/>
      <c r="D84" s="18"/>
      <c r="E84" s="18"/>
      <c r="F84" s="18"/>
      <c r="G84" s="18"/>
      <c r="H84" s="9"/>
      <c r="I84" s="13" t="s">
        <v>47</v>
      </c>
      <c r="J84" s="13" t="s">
        <v>47</v>
      </c>
    </row>
    <row r="85" spans="1:13" ht="45" hidden="1" customHeight="1" x14ac:dyDescent="0.2">
      <c r="A85" s="11" t="s">
        <v>132</v>
      </c>
      <c r="B85" s="18" t="s">
        <v>133</v>
      </c>
      <c r="C85" s="18"/>
      <c r="D85" s="18"/>
      <c r="E85" s="18"/>
      <c r="F85" s="18"/>
      <c r="G85" s="18"/>
      <c r="H85" s="9" t="s">
        <v>91</v>
      </c>
      <c r="I85" s="13" t="s">
        <v>47</v>
      </c>
      <c r="J85" s="13" t="s">
        <v>47</v>
      </c>
    </row>
    <row r="86" spans="1:13" ht="33.75" hidden="1" customHeight="1" x14ac:dyDescent="0.2">
      <c r="A86" s="11" t="s">
        <v>75</v>
      </c>
      <c r="B86" s="18" t="s">
        <v>134</v>
      </c>
      <c r="C86" s="18"/>
      <c r="D86" s="18"/>
      <c r="E86" s="18"/>
      <c r="F86" s="18"/>
      <c r="G86" s="18"/>
      <c r="H86" s="9"/>
      <c r="I86" s="13" t="s">
        <v>47</v>
      </c>
      <c r="J86" s="13" t="s">
        <v>47</v>
      </c>
    </row>
    <row r="87" spans="1:13" ht="11.25" hidden="1" customHeight="1" x14ac:dyDescent="0.2">
      <c r="A87" s="11" t="s">
        <v>135</v>
      </c>
      <c r="B87" s="18" t="s">
        <v>136</v>
      </c>
      <c r="C87" s="18"/>
      <c r="D87" s="18"/>
      <c r="E87" s="18"/>
      <c r="F87" s="18"/>
      <c r="G87" s="18"/>
      <c r="H87" s="9"/>
      <c r="I87" s="13" t="s">
        <v>47</v>
      </c>
      <c r="J87" s="13" t="s">
        <v>47</v>
      </c>
    </row>
    <row r="88" spans="1:13" ht="11.25" hidden="1" customHeight="1" x14ac:dyDescent="0.2">
      <c r="A88" s="11" t="s">
        <v>137</v>
      </c>
      <c r="B88" s="18" t="s">
        <v>138</v>
      </c>
      <c r="C88" s="18"/>
      <c r="D88" s="18"/>
      <c r="E88" s="18"/>
      <c r="F88" s="18"/>
      <c r="G88" s="18"/>
      <c r="H88" s="9"/>
      <c r="I88" s="13" t="s">
        <v>47</v>
      </c>
      <c r="J88" s="13" t="s">
        <v>47</v>
      </c>
    </row>
    <row r="89" spans="1:13" ht="11.25" customHeight="1" x14ac:dyDescent="0.2">
      <c r="A89" s="11" t="s">
        <v>139</v>
      </c>
      <c r="B89" s="18" t="s">
        <v>140</v>
      </c>
      <c r="C89" s="18"/>
      <c r="D89" s="18"/>
      <c r="E89" s="18"/>
      <c r="F89" s="18"/>
      <c r="G89" s="18"/>
      <c r="H89" s="9"/>
      <c r="I89" s="13">
        <v>18847020.210000001</v>
      </c>
      <c r="J89" s="13">
        <v>21047379.940000001</v>
      </c>
    </row>
    <row r="90" spans="1:13" ht="11.25" customHeight="1" x14ac:dyDescent="0.2">
      <c r="A90" s="11" t="s">
        <v>141</v>
      </c>
      <c r="B90" s="18" t="s">
        <v>142</v>
      </c>
      <c r="C90" s="18"/>
      <c r="D90" s="18"/>
      <c r="E90" s="18"/>
      <c r="F90" s="18"/>
      <c r="G90" s="18"/>
      <c r="H90" s="9"/>
      <c r="I90" s="13">
        <v>48847020.210000001</v>
      </c>
      <c r="J90" s="13">
        <v>51047379.939999998</v>
      </c>
    </row>
    <row r="91" spans="1:13" ht="11.25" customHeight="1" x14ac:dyDescent="0.2">
      <c r="A91" s="11" t="s">
        <v>143</v>
      </c>
      <c r="B91" s="18" t="s">
        <v>144</v>
      </c>
      <c r="C91" s="18"/>
      <c r="D91" s="18"/>
      <c r="E91" s="18"/>
      <c r="F91" s="18"/>
      <c r="G91" s="18"/>
      <c r="H91" s="9"/>
      <c r="I91" s="13">
        <f>I63+I70+I73+I76+I89</f>
        <v>54505187.350000001</v>
      </c>
      <c r="J91" s="13">
        <v>54719227.960000008</v>
      </c>
      <c r="M91" s="12"/>
    </row>
    <row r="92" spans="1:13" ht="11.25" customHeight="1" x14ac:dyDescent="0.2"/>
    <row r="93" spans="1:13" ht="11.25" customHeight="1" x14ac:dyDescent="0.2"/>
    <row r="94" spans="1:13" ht="11.25" customHeight="1" x14ac:dyDescent="0.2">
      <c r="A94" s="15" t="s">
        <v>145</v>
      </c>
      <c r="B94" s="15"/>
      <c r="C94" s="15"/>
      <c r="D94" s="15"/>
      <c r="E94" s="15"/>
      <c r="F94" s="15"/>
      <c r="G94" s="16"/>
      <c r="H94" s="16"/>
      <c r="I94" s="16" t="s">
        <v>146</v>
      </c>
      <c r="J94" s="16"/>
    </row>
    <row r="95" spans="1:13" ht="11.25" customHeight="1" x14ac:dyDescent="0.2">
      <c r="A95" s="17" t="s">
        <v>147</v>
      </c>
      <c r="B95" s="17"/>
      <c r="C95" s="17"/>
      <c r="D95" s="17"/>
      <c r="E95" s="17"/>
      <c r="F95" s="17"/>
      <c r="G95" s="17" t="s">
        <v>148</v>
      </c>
      <c r="H95" s="17"/>
      <c r="I95" s="17" t="s">
        <v>149</v>
      </c>
      <c r="J95" s="17"/>
    </row>
    <row r="96" spans="1:13" ht="11.25" customHeight="1" x14ac:dyDescent="0.2"/>
    <row r="97" spans="1:7" ht="11.25" customHeight="1" x14ac:dyDescent="0.2">
      <c r="A97" s="14" t="s">
        <v>155</v>
      </c>
      <c r="B97" s="14"/>
      <c r="C97" s="14"/>
      <c r="D97" s="14"/>
      <c r="E97" s="14"/>
      <c r="F97" s="14"/>
      <c r="G97" s="6"/>
    </row>
  </sheetData>
  <mergeCells count="92">
    <mergeCell ref="A11:J11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29:C29"/>
    <mergeCell ref="D29:J29"/>
    <mergeCell ref="A12:J12"/>
    <mergeCell ref="A13:J13"/>
    <mergeCell ref="A14:J14"/>
    <mergeCell ref="A15:J15"/>
    <mergeCell ref="A17:J17"/>
    <mergeCell ref="G18:G19"/>
    <mergeCell ref="H18:J18"/>
    <mergeCell ref="A23:J23"/>
    <mergeCell ref="A24:J24"/>
    <mergeCell ref="A25:J25"/>
    <mergeCell ref="A26:J26"/>
    <mergeCell ref="A27:J27"/>
    <mergeCell ref="B43:G43"/>
    <mergeCell ref="I31:J31"/>
    <mergeCell ref="I32:J32"/>
    <mergeCell ref="B34:G34"/>
    <mergeCell ref="B35:G35"/>
    <mergeCell ref="B36:J36"/>
    <mergeCell ref="B37:G37"/>
    <mergeCell ref="B38:G38"/>
    <mergeCell ref="B39:G39"/>
    <mergeCell ref="B40:G40"/>
    <mergeCell ref="B41:G41"/>
    <mergeCell ref="B42:G42"/>
    <mergeCell ref="B55:G55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67:G67"/>
    <mergeCell ref="B56:G56"/>
    <mergeCell ref="B57:G57"/>
    <mergeCell ref="B58:G58"/>
    <mergeCell ref="B59:J59"/>
    <mergeCell ref="B60:G60"/>
    <mergeCell ref="B61:G61"/>
    <mergeCell ref="B62:G62"/>
    <mergeCell ref="B63:G63"/>
    <mergeCell ref="B64:G64"/>
    <mergeCell ref="B65:G65"/>
    <mergeCell ref="B66:G66"/>
    <mergeCell ref="B79:G79"/>
    <mergeCell ref="B68:G68"/>
    <mergeCell ref="B69:G69"/>
    <mergeCell ref="B70:G70"/>
    <mergeCell ref="B71:G71"/>
    <mergeCell ref="B72:G72"/>
    <mergeCell ref="B73:G73"/>
    <mergeCell ref="B74:G74"/>
    <mergeCell ref="B75:J75"/>
    <mergeCell ref="B76:G76"/>
    <mergeCell ref="B77:G77"/>
    <mergeCell ref="B78:G78"/>
    <mergeCell ref="B91:G91"/>
    <mergeCell ref="B80:G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A97:F97"/>
    <mergeCell ref="A94:F94"/>
    <mergeCell ref="G94:H94"/>
    <mergeCell ref="I94:J94"/>
    <mergeCell ref="A95:F95"/>
    <mergeCell ref="G95:H95"/>
    <mergeCell ref="I95:J95"/>
  </mergeCells>
  <pageMargins left="0.70866141732283472" right="0.70866141732283472" top="0.74803149606299213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Ларькина Елена Анатольевна</dc:creator>
  <cp:keywords/>
  <dc:description/>
  <cp:lastModifiedBy>Наскальная Юлия Сергеевна</cp:lastModifiedBy>
  <cp:revision>1</cp:revision>
  <cp:lastPrinted>2024-10-22T12:31:48Z</cp:lastPrinted>
  <dcterms:created xsi:type="dcterms:W3CDTF">2024-07-25T12:41:34Z</dcterms:created>
  <dcterms:modified xsi:type="dcterms:W3CDTF">2024-10-31T14:01:30Z</dcterms:modified>
</cp:coreProperties>
</file>